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Y:\弁当原価（新）\・🚃旅行代理店向け弁当\【注文書、調査票】\"/>
    </mc:Choice>
  </mc:AlternateContent>
  <xr:revisionPtr revIDLastSave="0" documentId="13_ncr:1_{1452BE50-F476-449F-B3C0-88C66D4E90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4" r:id="rId1"/>
  </sheets>
  <definedNames>
    <definedName name="_xlnm.Print_Area" localSheetId="0">'Sheet1 (2)'!$A$1:$AQ$58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42" i="4" l="1"/>
  <c r="AM42" i="4"/>
  <c r="AU41" i="4"/>
  <c r="AT41" i="4"/>
  <c r="AC41" i="4" s="1"/>
  <c r="AT31" i="4"/>
  <c r="AT30" i="4"/>
  <c r="AT29" i="4"/>
  <c r="AM41" i="4" l="1"/>
  <c r="AF43" i="4"/>
</calcChain>
</file>

<file path=xl/sharedStrings.xml><?xml version="1.0" encoding="utf-8"?>
<sst xmlns="http://schemas.openxmlformats.org/spreadsheetml/2006/main" count="115" uniqueCount="91">
  <si>
    <t>02</t>
  </si>
  <si>
    <t>03</t>
  </si>
  <si>
    <t>04</t>
  </si>
  <si>
    <t>05</t>
  </si>
  <si>
    <t>06</t>
  </si>
  <si>
    <t>07</t>
  </si>
  <si>
    <t>08</t>
  </si>
  <si>
    <t>ご　注　文　用　紙</t>
    <rPh sb="2" eb="3">
      <t>チュウ</t>
    </rPh>
    <rPh sb="4" eb="5">
      <t>ブン</t>
    </rPh>
    <rPh sb="6" eb="7">
      <t>ヨウ</t>
    </rPh>
    <rPh sb="8" eb="9">
      <t>カミ</t>
    </rPh>
    <phoneticPr fontId="1"/>
  </si>
  <si>
    <t>様</t>
    <rPh sb="0" eb="1">
      <t>サマ</t>
    </rPh>
    <phoneticPr fontId="1"/>
  </si>
  <si>
    <t>合計金額</t>
    <rPh sb="0" eb="2">
      <t>ごうけい</t>
    </rPh>
    <rPh sb="2" eb="4">
      <t>きんがく</t>
    </rPh>
    <phoneticPr fontId="1" type="Hiragana" alignment="distributed"/>
  </si>
  <si>
    <t>個</t>
    <rPh sb="0" eb="1">
      <t>こ</t>
    </rPh>
    <phoneticPr fontId="1" type="Hiragana" alignment="distributed"/>
  </si>
  <si>
    <t>(税込)</t>
    <rPh sb="1" eb="2">
      <t>ぜい</t>
    </rPh>
    <rPh sb="2" eb="3">
      <t>こみ</t>
    </rPh>
    <phoneticPr fontId="1" type="Hiragana" alignment="distributed"/>
  </si>
  <si>
    <t>【 ご注文時のお願い 】</t>
    <rPh sb="3" eb="5">
      <t>チュウモン</t>
    </rPh>
    <rPh sb="5" eb="6">
      <t>ジ</t>
    </rPh>
    <rPh sb="8" eb="9">
      <t>ネガ</t>
    </rPh>
    <phoneticPr fontId="1"/>
  </si>
  <si>
    <t>● 季節・仕入れの状況により内容が変更になることがございます。</t>
    <rPh sb="2" eb="4">
      <t>きせつ</t>
    </rPh>
    <rPh sb="5" eb="7">
      <t>しい</t>
    </rPh>
    <rPh sb="9" eb="11">
      <t>じょうきょう</t>
    </rPh>
    <rPh sb="14" eb="16">
      <t>ないよう</t>
    </rPh>
    <rPh sb="17" eb="19">
      <t>へんこう</t>
    </rPh>
    <phoneticPr fontId="1" type="Hiragana" alignment="distributed"/>
  </si>
  <si>
    <t>ご住所（必須）</t>
    <rPh sb="1" eb="3">
      <t>ジュウショ</t>
    </rPh>
    <rPh sb="4" eb="6">
      <t>ヒッス</t>
    </rPh>
    <phoneticPr fontId="1"/>
  </si>
  <si>
    <t>-</t>
    <phoneticPr fontId="1" type="Hiragana" alignment="distributed"/>
  </si>
  <si>
    <t>〒</t>
    <phoneticPr fontId="1" type="Hiragana" alignment="distributed"/>
  </si>
  <si>
    <t>）</t>
    <phoneticPr fontId="1" type="Hiragana" alignment="distributed"/>
  </si>
  <si>
    <t>年</t>
    <rPh sb="0" eb="1">
      <t>ねん</t>
    </rPh>
    <phoneticPr fontId="1" type="Hiragana" alignment="distributed"/>
  </si>
  <si>
    <t>月</t>
    <rPh sb="0" eb="1">
      <t>がつ</t>
    </rPh>
    <phoneticPr fontId="1" type="Hiragana" alignment="distributed"/>
  </si>
  <si>
    <t>日</t>
    <rPh sb="0" eb="1">
      <t>にち</t>
    </rPh>
    <phoneticPr fontId="1" type="Hiragana" alignment="distributed"/>
  </si>
  <si>
    <t>（</t>
    <phoneticPr fontId="1" type="Hiragana" alignment="distributed"/>
  </si>
  <si>
    <t>：</t>
    <phoneticPr fontId="1" type="Hiragana" alignment="distributed"/>
  </si>
  <si>
    <t>頃</t>
    <rPh sb="0" eb="1">
      <t>ころ</t>
    </rPh>
    <phoneticPr fontId="1" type="Hiragana" alignment="distributed"/>
  </si>
  <si>
    <t>01</t>
    <phoneticPr fontId="1"/>
  </si>
  <si>
    <t>ペットボトル（500ml）</t>
    <phoneticPr fontId="1" type="Hiragana" alignment="distributed"/>
  </si>
  <si>
    <t>ご注文内容確認後、FAX （もしくはお電話）にて、ご予約完了の連絡を致します。</t>
    <rPh sb="1" eb="3">
      <t>チュウモン</t>
    </rPh>
    <rPh sb="3" eb="5">
      <t>ナイヨウ</t>
    </rPh>
    <rPh sb="5" eb="7">
      <t>カクニン</t>
    </rPh>
    <rPh sb="7" eb="8">
      <t>ゴ</t>
    </rPh>
    <rPh sb="19" eb="21">
      <t>デンワ</t>
    </rPh>
    <rPh sb="26" eb="28">
      <t>ヨヤク</t>
    </rPh>
    <rPh sb="28" eb="30">
      <t>カンリョウ</t>
    </rPh>
    <rPh sb="31" eb="33">
      <t>レンラク</t>
    </rPh>
    <rPh sb="34" eb="35">
      <t>イタ</t>
    </rPh>
    <phoneticPr fontId="1"/>
  </si>
  <si>
    <t>注文用紙に必要事項をご記入の上、下記FAX番号までご送信下さい。</t>
    <phoneticPr fontId="1"/>
  </si>
  <si>
    <t>ご連絡先（必須）</t>
    <rPh sb="1" eb="4">
      <t>レンラクサキ</t>
    </rPh>
    <phoneticPr fontId="1"/>
  </si>
  <si>
    <t>お支払い方法（必須）</t>
    <rPh sb="1" eb="3">
      <t>シハラ</t>
    </rPh>
    <rPh sb="4" eb="6">
      <t>ホウホウ</t>
    </rPh>
    <phoneticPr fontId="1"/>
  </si>
  <si>
    <t>お届け先（必須）</t>
    <rPh sb="1" eb="2">
      <t>トド</t>
    </rPh>
    <rPh sb="3" eb="4">
      <t>サキ</t>
    </rPh>
    <phoneticPr fontId="1"/>
  </si>
  <si>
    <t>※17時以降のご注文の場合、翌日の回収 もしくは お客様に処分をお願いしております。</t>
    <phoneticPr fontId="1"/>
  </si>
  <si>
    <t>日本茶飲料・お味噌汁</t>
    <rPh sb="0" eb="3">
      <t>にほんちゃ</t>
    </rPh>
    <rPh sb="3" eb="5">
      <t>いんりょう</t>
    </rPh>
    <rPh sb="7" eb="10">
      <t>みそしる</t>
    </rPh>
    <phoneticPr fontId="1" type="Hiragana" alignment="distributed"/>
  </si>
  <si>
    <t>● ご予約は配達の３営業日（土日を除く）前までにお願い致します。</t>
    <rPh sb="3" eb="5">
      <t>よやく</t>
    </rPh>
    <rPh sb="6" eb="8">
      <t>はいたつ</t>
    </rPh>
    <rPh sb="10" eb="13">
      <t>えいぎょうび</t>
    </rPh>
    <rPh sb="14" eb="16">
      <t>どにち</t>
    </rPh>
    <rPh sb="17" eb="18">
      <t>のぞ</t>
    </rPh>
    <rPh sb="20" eb="21">
      <t>まえ</t>
    </rPh>
    <rPh sb="25" eb="26">
      <t>ねがい</t>
    </rPh>
    <rPh sb="27" eb="28">
      <t>た</t>
    </rPh>
    <phoneticPr fontId="1" type="Hiragana" alignment="distributed"/>
  </si>
  <si>
    <t>● ご注文・配達は「同種３０００円以上」からお願い致します。</t>
    <rPh sb="3" eb="5">
      <t>ちゅうもん</t>
    </rPh>
    <rPh sb="6" eb="8">
      <t>はいたつ</t>
    </rPh>
    <rPh sb="10" eb="11">
      <t>どう</t>
    </rPh>
    <rPh sb="11" eb="12">
      <t>しゅ</t>
    </rPh>
    <rPh sb="16" eb="17">
      <t>えん</t>
    </rPh>
    <rPh sb="17" eb="19">
      <t>いじょう</t>
    </rPh>
    <rPh sb="23" eb="24">
      <t>ねがい</t>
    </rPh>
    <rPh sb="25" eb="26">
      <t>いた</t>
    </rPh>
    <phoneticPr fontId="1" type="Hiragana" alignment="distributed"/>
  </si>
  <si>
    <t>● お届けの都合上、お届け時間には30分～1時間程度の幅をいただいております。</t>
    <rPh sb="3" eb="4">
      <t>とど</t>
    </rPh>
    <rPh sb="6" eb="9">
      <t>つごうじょう</t>
    </rPh>
    <rPh sb="11" eb="12">
      <t>とど</t>
    </rPh>
    <rPh sb="13" eb="15">
      <t>じかん</t>
    </rPh>
    <rPh sb="19" eb="20">
      <t>ふん</t>
    </rPh>
    <rPh sb="22" eb="24">
      <t>じかん</t>
    </rPh>
    <rPh sb="24" eb="26">
      <t>ていど</t>
    </rPh>
    <rPh sb="27" eb="28">
      <t>はば</t>
    </rPh>
    <phoneticPr fontId="1" type="Hiragana" alignment="distributed"/>
  </si>
  <si>
    <t>インスタント味噌汁カップ付</t>
    <rPh sb="5" eb="8">
      <t>みそしる</t>
    </rPh>
    <rPh sb="10" eb="11">
      <t>つ</t>
    </rPh>
    <phoneticPr fontId="1" type="Hiragana"/>
  </si>
  <si>
    <t>軽減8％対象額</t>
    <rPh sb="0" eb="2">
      <t>けいげん</t>
    </rPh>
    <rPh sb="4" eb="6">
      <t>たいしょう</t>
    </rPh>
    <rPh sb="6" eb="7">
      <t>がく</t>
    </rPh>
    <phoneticPr fontId="1" type="Hiragana"/>
  </si>
  <si>
    <t>10％対象額</t>
    <rPh sb="3" eb="5">
      <t>たいしょう</t>
    </rPh>
    <rPh sb="5" eb="6">
      <t>がく</t>
    </rPh>
    <phoneticPr fontId="1" type="Hiragana"/>
  </si>
  <si>
    <t>軽減８％</t>
    <rPh sb="0" eb="2">
      <t>けいげん</t>
    </rPh>
    <phoneticPr fontId="1" type="Hiragana"/>
  </si>
  <si>
    <t>外税10%</t>
    <rPh sb="0" eb="1">
      <t>そと</t>
    </rPh>
    <rPh sb="1" eb="2">
      <t>ぜい</t>
    </rPh>
    <phoneticPr fontId="1" type="Hiragana"/>
  </si>
  <si>
    <t>外税8%</t>
    <rPh sb="0" eb="1">
      <t>そと</t>
    </rPh>
    <rPh sb="1" eb="2">
      <t>ぜい</t>
    </rPh>
    <phoneticPr fontId="1" type="Hiragana"/>
  </si>
  <si>
    <t>● 配達エリア：新潟市(中央区・東区・西区・江南区)になります。南区・秋葉区・北区・西蒲区及びその他のエリアにつきましてはご相談下さい。</t>
    <rPh sb="2" eb="4">
      <t>はいたつ</t>
    </rPh>
    <rPh sb="8" eb="11">
      <t>にいがたし</t>
    </rPh>
    <rPh sb="12" eb="15">
      <t>ちゅうおうく</t>
    </rPh>
    <rPh sb="16" eb="18">
      <t>ひがしく</t>
    </rPh>
    <rPh sb="19" eb="21">
      <t>にしく</t>
    </rPh>
    <rPh sb="22" eb="25">
      <t>こうなんく</t>
    </rPh>
    <rPh sb="32" eb="34">
      <t>みなみく</t>
    </rPh>
    <rPh sb="35" eb="36">
      <t>あき</t>
    </rPh>
    <rPh sb="36" eb="37">
      <t>は</t>
    </rPh>
    <rPh sb="37" eb="38">
      <t>く</t>
    </rPh>
    <rPh sb="39" eb="41">
      <t>きたく</t>
    </rPh>
    <rPh sb="42" eb="45">
      <t>にしかんく</t>
    </rPh>
    <rPh sb="45" eb="46">
      <t>およ</t>
    </rPh>
    <rPh sb="49" eb="50">
      <t>た</t>
    </rPh>
    <rPh sb="62" eb="65">
      <t>そうだんくだ</t>
    </rPh>
    <phoneticPr fontId="1" type="Hiragana" alignment="distributed"/>
  </si>
  <si>
    <t>● 変更キャンセルは前日の午前中までにお願い致します。（当日キャンセル料は100％・前日12時以降はキャンセル料50％になります）</t>
    <rPh sb="2" eb="4">
      <t>へんこう</t>
    </rPh>
    <rPh sb="10" eb="12">
      <t>ぜんじつ</t>
    </rPh>
    <rPh sb="13" eb="16">
      <t>ごぜんちゅう</t>
    </rPh>
    <rPh sb="28" eb="30">
      <t>とうじつ</t>
    </rPh>
    <rPh sb="35" eb="36">
      <t>りょう</t>
    </rPh>
    <rPh sb="42" eb="44">
      <t>ぜんじつ</t>
    </rPh>
    <rPh sb="46" eb="47">
      <t>じ</t>
    </rPh>
    <rPh sb="47" eb="49">
      <t>いこう</t>
    </rPh>
    <rPh sb="55" eb="56">
      <t>りょう</t>
    </rPh>
    <phoneticPr fontId="1" type="Hiragana" alignment="distributed"/>
  </si>
  <si>
    <t>事業者様名（必須）</t>
    <rPh sb="0" eb="5">
      <t>ジギョウシャサマメイ</t>
    </rPh>
    <rPh sb="6" eb="8">
      <t>ヒッス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</si>
  <si>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</si>
  <si>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ご利用日時（必須）</t>
    <rPh sb="1" eb="3">
      <t>リヨウ</t>
    </rPh>
    <rPh sb="3" eb="5">
      <t>ニチジ</t>
    </rPh>
    <phoneticPr fontId="1"/>
  </si>
  <si>
    <t>団体様名</t>
    <rPh sb="0" eb="2">
      <t>ダンタイ</t>
    </rPh>
    <rPh sb="2" eb="3">
      <t>サマ</t>
    </rPh>
    <rPh sb="3" eb="4">
      <t>メイ</t>
    </rPh>
    <phoneticPr fontId="1"/>
  </si>
  <si>
    <t>配達時のご連絡先</t>
    <rPh sb="0" eb="3">
      <t>はいたつじ</t>
    </rPh>
    <rPh sb="5" eb="8">
      <t>れんらくさき</t>
    </rPh>
    <phoneticPr fontId="1" type="Hiragana"/>
  </si>
  <si>
    <t>添乗員様</t>
    <rPh sb="0" eb="4">
      <t>てんじょういんさま</t>
    </rPh>
    <phoneticPr fontId="1" type="Hiragana"/>
  </si>
  <si>
    <t>乗務員様</t>
    <rPh sb="0" eb="4">
      <t>じょうむいんさま</t>
    </rPh>
    <phoneticPr fontId="1" type="Hiragana"/>
  </si>
  <si>
    <t>（</t>
    <phoneticPr fontId="1" type="Hiragana"/>
  </si>
  <si>
    <t>）</t>
    <phoneticPr fontId="1" type="Hiragana"/>
  </si>
  <si>
    <t>-</t>
    <phoneticPr fontId="1" type="Hiragana"/>
  </si>
  <si>
    <t>旅行代理店様向け弁当</t>
    <rPh sb="0" eb="2">
      <t>リョコウ</t>
    </rPh>
    <rPh sb="2" eb="4">
      <t>ダイリ</t>
    </rPh>
    <rPh sb="4" eb="5">
      <t>テン</t>
    </rPh>
    <rPh sb="5" eb="6">
      <t>サマ</t>
    </rPh>
    <rPh sb="6" eb="7">
      <t>ム</t>
    </rPh>
    <rPh sb="8" eb="10">
      <t>ベントウ</t>
    </rPh>
    <phoneticPr fontId="1"/>
  </si>
  <si>
    <t>持ち帰り用袋のご用意</t>
    <rPh sb="0" eb="1">
      <t>も</t>
    </rPh>
    <rPh sb="2" eb="3">
      <t>かえ</t>
    </rPh>
    <rPh sb="4" eb="6">
      <t>ようふくろ</t>
    </rPh>
    <rPh sb="8" eb="10">
      <t>ようい</t>
    </rPh>
    <phoneticPr fontId="1" type="Hiragana"/>
  </si>
  <si>
    <t>要　　・　　不要</t>
    <rPh sb="0" eb="1">
      <t>ヨウ</t>
    </rPh>
    <rPh sb="6" eb="8">
      <t>フヨウ</t>
    </rPh>
    <phoneticPr fontId="1"/>
  </si>
  <si>
    <t>アレルギー対応弁当</t>
    <rPh sb="5" eb="7">
      <t>タイオウ</t>
    </rPh>
    <rPh sb="7" eb="9">
      <t>ベントウ</t>
    </rPh>
    <phoneticPr fontId="1"/>
  </si>
  <si>
    <t>アレルギー対応弁当</t>
    <rPh sb="5" eb="9">
      <t>たいおうべんとう</t>
    </rPh>
    <phoneticPr fontId="1" type="Hiragana" alignment="distributed"/>
  </si>
  <si>
    <t>越後彩弁当</t>
    <rPh sb="0" eb="3">
      <t>えちごいろどり</t>
    </rPh>
    <rPh sb="3" eb="5">
      <t>べんとう</t>
    </rPh>
    <phoneticPr fontId="1" type="Hiragana" alignment="distributed"/>
  </si>
  <si>
    <t>越後懐石弁当</t>
    <rPh sb="0" eb="6">
      <t>えちごかいせきべんとう</t>
    </rPh>
    <phoneticPr fontId="1" type="Hiragana"/>
  </si>
  <si>
    <t>越後米自慢弁当</t>
    <rPh sb="0" eb="7">
      <t>えちごこめじまんべんとう</t>
    </rPh>
    <phoneticPr fontId="1" type="Hiragana"/>
  </si>
  <si>
    <t>なじらて弁当</t>
    <rPh sb="4" eb="6">
      <t>べんとう</t>
    </rPh>
    <phoneticPr fontId="1" type="Hiragana"/>
  </si>
  <si>
    <t>うんめねっか弁当</t>
    <rPh sb="6" eb="8">
      <t>べんとう</t>
    </rPh>
    <phoneticPr fontId="1" type="Hiragana"/>
  </si>
  <si>
    <t>越後握り弁当</t>
    <rPh sb="0" eb="3">
      <t>えちごにぎ</t>
    </rPh>
    <rPh sb="4" eb="6">
      <t>べんとう</t>
    </rPh>
    <phoneticPr fontId="1" type="Hiragana"/>
  </si>
  <si>
    <t>サンドイッチ</t>
    <phoneticPr fontId="1" type="Hiragana"/>
  </si>
  <si>
    <t>ザ・新潟ちらし弁当</t>
    <rPh sb="2" eb="4">
      <t>にいがた</t>
    </rPh>
    <rPh sb="7" eb="9">
      <t>べんとう</t>
    </rPh>
    <phoneticPr fontId="1" type="Hiragana" alignment="distributed"/>
  </si>
  <si>
    <t>お客様</t>
    <rPh sb="1" eb="3">
      <t>きゃくさま</t>
    </rPh>
    <phoneticPr fontId="1" type="Hiragana"/>
  </si>
  <si>
    <t>+</t>
    <phoneticPr fontId="1" type="Hiragana"/>
  </si>
  <si>
    <t>09</t>
  </si>
  <si>
    <t>※ご予約の１週間前までにご連絡お願い致します。</t>
    <rPh sb="1" eb="3">
      <t>よやく</t>
    </rPh>
    <rPh sb="5" eb="7">
      <t>しゅうかん</t>
    </rPh>
    <rPh sb="7" eb="8">
      <t>まえ</t>
    </rPh>
    <rPh sb="12" eb="14">
      <t>れんらく</t>
    </rPh>
    <rPh sb="15" eb="16">
      <t>ねが</t>
    </rPh>
    <rPh sb="17" eb="18">
      <t>いた</t>
    </rPh>
    <phoneticPr fontId="1" type="Hiragana"/>
  </si>
  <si>
    <t>ご依頼主(代理店様)</t>
    <rPh sb="1" eb="2">
      <t>ヤスシ</t>
    </rPh>
    <rPh sb="2" eb="3">
      <t>ヨリ</t>
    </rPh>
    <rPh sb="3" eb="4">
      <t>ヌシ</t>
    </rPh>
    <rPh sb="5" eb="8">
      <t>ダイリテン</t>
    </rPh>
    <rPh sb="8" eb="9">
      <t>サマ</t>
    </rPh>
    <phoneticPr fontId="1"/>
  </si>
  <si>
    <t>紙パック（200ｍl）</t>
    <phoneticPr fontId="1" type="Hiragana" alignment="distributed"/>
  </si>
  <si>
    <t>容器の回収　（ご注文金額10000円以上から承ります）</t>
    <phoneticPr fontId="1" type="Hiragana"/>
  </si>
  <si>
    <t>あり　　　・　　　なし</t>
    <phoneticPr fontId="1"/>
  </si>
  <si>
    <t>現　金　・　クレジットカード　・ 振込み　 ・　その他（　　　　　　　　　　　　　　　　　　　　　　　　）</t>
    <rPh sb="0" eb="1">
      <t>ゲン</t>
    </rPh>
    <rPh sb="2" eb="3">
      <t>カネ</t>
    </rPh>
    <rPh sb="17" eb="19">
      <t>フリコ</t>
    </rPh>
    <rPh sb="26" eb="27">
      <t>タ</t>
    </rPh>
    <phoneticPr fontId="1"/>
  </si>
  <si>
    <t>　　お客様分</t>
    <rPh sb="3" eb="6">
      <t>キャクサマブン</t>
    </rPh>
    <phoneticPr fontId="1"/>
  </si>
  <si>
    <t>　　添乗・乗務員様分</t>
    <rPh sb="2" eb="4">
      <t>テンジョウ</t>
    </rPh>
    <rPh sb="5" eb="10">
      <t>ジョウムインサマブン</t>
    </rPh>
    <phoneticPr fontId="1"/>
  </si>
  <si>
    <t>添乗員・乗務員様</t>
    <rPh sb="0" eb="3">
      <t>てんじょういん</t>
    </rPh>
    <rPh sb="4" eb="7">
      <t>じょうむいん</t>
    </rPh>
    <rPh sb="7" eb="8">
      <t>さま</t>
    </rPh>
    <phoneticPr fontId="1" type="Hiragana"/>
  </si>
  <si>
    <t>ご注文者(お客様)</t>
    <rPh sb="1" eb="3">
      <t>チュウモン</t>
    </rPh>
    <rPh sb="3" eb="4">
      <t>シャ</t>
    </rPh>
    <rPh sb="6" eb="8">
      <t>キャクサマ</t>
    </rPh>
    <phoneticPr fontId="1"/>
  </si>
  <si>
    <t>お 客 様</t>
    <rPh sb="2" eb="3">
      <t>きゃく</t>
    </rPh>
    <rPh sb="4" eb="5">
      <t>さま</t>
    </rPh>
    <phoneticPr fontId="1" type="Hiragana"/>
  </si>
  <si>
    <t>※アレルギー対応弁当をご希望の場合は、</t>
    <rPh sb="5" eb="9">
      <t>たいおうべんとう</t>
    </rPh>
    <rPh sb="11" eb="13">
      <t>きぼう</t>
    </rPh>
    <rPh sb="14" eb="16">
      <t>ばあい</t>
    </rPh>
    <phoneticPr fontId="1" type="Hiragana"/>
  </si>
  <si>
    <t>別紙【事前確認調査票】をご記入のうえ、ご提出ください。</t>
    <rPh sb="1" eb="8">
      <t>じぜんかくにんちょうさひょう</t>
    </rPh>
    <rPh sb="11" eb="13">
      <t>きにゅう</t>
    </rPh>
    <rPh sb="18" eb="20">
      <t>ていしゅつ</t>
    </rPh>
    <phoneticPr fontId="1" type="Hiragana"/>
  </si>
  <si>
    <t>（ TEL・FAX・携帯 ）</t>
  </si>
  <si>
    <t>そ の 他</t>
    <rPh sb="4" eb="5">
      <t>た</t>
    </rPh>
    <phoneticPr fontId="1" type="Hiragana"/>
  </si>
  <si>
    <t>※お味噌汁のお湯は、お客様の方でご用意をお願いいたします。</t>
    <rPh sb="2" eb="4">
      <t>ミソ</t>
    </rPh>
    <rPh sb="4" eb="5">
      <t>シル</t>
    </rPh>
    <rPh sb="7" eb="8">
      <t>ユ</t>
    </rPh>
    <rPh sb="11" eb="13">
      <t>キャクサマ</t>
    </rPh>
    <rPh sb="14" eb="15">
      <t>ホウ</t>
    </rPh>
    <rPh sb="17" eb="19">
      <t>ヨウイ</t>
    </rPh>
    <rPh sb="21" eb="22">
      <t>ネガ</t>
    </rPh>
    <phoneticPr fontId="1"/>
  </si>
  <si>
    <t>小計（弁当）</t>
    <rPh sb="0" eb="2">
      <t>ショウケイ</t>
    </rPh>
    <rPh sb="3" eb="5">
      <t>ベントウ</t>
    </rPh>
    <phoneticPr fontId="1"/>
  </si>
  <si>
    <t>小計（飲料・他）</t>
    <rPh sb="0" eb="2">
      <t>ショウケイ</t>
    </rPh>
    <rPh sb="3" eb="5">
      <t>インリョウ</t>
    </rPh>
    <rPh sb="6" eb="7">
      <t>ホカ</t>
    </rPh>
    <phoneticPr fontId="1"/>
  </si>
  <si>
    <t>小計（アレ弁）</t>
    <rPh sb="0" eb="2">
      <t>ショウケイ</t>
    </rPh>
    <rPh sb="5" eb="6">
      <t>ベン</t>
    </rPh>
    <phoneticPr fontId="1"/>
  </si>
  <si>
    <t>ご注文数の内訳</t>
    <rPh sb="0" eb="3">
      <t>ちゅうもんすう</t>
    </rPh>
    <rPh sb="5" eb="7">
      <t>うちわけ</t>
    </rPh>
    <phoneticPr fontId="1" type="Hiragana"/>
  </si>
  <si>
    <t>ミックスサンド弁当</t>
    <rPh sb="7" eb="9">
      <t>べんとう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</si>
</sst>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円(税別)&quot;"/>
    <numFmt numFmtId="177" formatCode="#,###,###&quot;円&quot;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游明朝"/>
      <family val="1"/>
      <charset val="128"/>
    </font>
    <font>
      <sz val="9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b/>
      <sz val="11"/>
      <color theme="1"/>
      <name val="游明朝"/>
      <family val="1"/>
      <charset val="128"/>
    </font>
    <font>
      <sz val="8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0"/>
      <name val="游明朝"/>
      <family val="1"/>
      <charset val="128"/>
    </font>
    <font>
      <sz val="9"/>
      <name val="游明朝"/>
      <family val="1"/>
      <charset val="128"/>
    </font>
    <font>
      <b/>
      <sz val="9"/>
      <name val="游明朝"/>
      <family val="1"/>
      <charset val="128"/>
    </font>
    <font>
      <sz val="20"/>
      <color theme="0"/>
      <name val="游明朝"/>
      <family val="1"/>
      <charset val="128"/>
    </font>
    <font>
      <sz val="8.5"/>
      <color theme="1"/>
      <name val="游明朝"/>
      <family val="1"/>
      <charset val="128"/>
    </font>
    <font>
      <b/>
      <sz val="8.5"/>
      <color theme="1"/>
      <name val="游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rgb="FFFEC6C6"/>
        <bgColor indexed="64"/>
      </patternFill>
    </fill>
    <fill>
      <patternFill patternType="solid">
        <fgColor rgb="FFFFE2AF"/>
        <bgColor indexed="64"/>
      </patternFill>
    </fill>
    <fill>
      <patternFill patternType="solid">
        <fgColor rgb="FF9BA5FF"/>
        <bgColor indexed="64"/>
      </patternFill>
    </fill>
    <fill>
      <patternFill patternType="solid">
        <fgColor rgb="FFDEF9B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4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6" fillId="0" borderId="3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3" fillId="0" borderId="0" xfId="0" quotePrefix="1" applyFont="1">
      <alignment vertical="center"/>
    </xf>
    <xf numFmtId="0" fontId="3" fillId="0" borderId="0" xfId="0" applyFont="1" applyAlignment="1"/>
    <xf numFmtId="0" fontId="3" fillId="5" borderId="0" xfId="0" applyFont="1" applyFill="1">
      <alignment vertical="center"/>
    </xf>
    <xf numFmtId="0" fontId="3" fillId="4" borderId="0" xfId="0" applyFont="1" applyFill="1">
      <alignment vertical="center"/>
    </xf>
    <xf numFmtId="176" fontId="3" fillId="0" borderId="0" xfId="0" applyNumberFormat="1" applyFont="1">
      <alignment vertical="center"/>
    </xf>
    <xf numFmtId="0" fontId="4" fillId="6" borderId="0" xfId="0" applyFont="1" applyFill="1">
      <alignment vertical="center"/>
    </xf>
    <xf numFmtId="0" fontId="3" fillId="6" borderId="0" xfId="0" quotePrefix="1" applyFont="1" applyFill="1">
      <alignment vertical="center"/>
    </xf>
    <xf numFmtId="0" fontId="10" fillId="6" borderId="0" xfId="0" applyFont="1" applyFill="1" applyAlignment="1">
      <alignment horizontal="center" vertical="center"/>
    </xf>
    <xf numFmtId="0" fontId="3" fillId="6" borderId="0" xfId="0" applyFont="1" applyFill="1">
      <alignment vertical="center"/>
    </xf>
    <xf numFmtId="176" fontId="3" fillId="6" borderId="0" xfId="0" applyNumberFormat="1" applyFont="1" applyFill="1">
      <alignment vertical="center"/>
    </xf>
    <xf numFmtId="0" fontId="3" fillId="6" borderId="0" xfId="0" applyFont="1" applyFill="1" applyAlignment="1">
      <alignment horizontal="center" vertical="center"/>
    </xf>
    <xf numFmtId="0" fontId="3" fillId="6" borderId="0" xfId="0" applyFont="1" applyFill="1" applyAlignment="1"/>
    <xf numFmtId="0" fontId="2" fillId="0" borderId="6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/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6" fillId="0" borderId="8" xfId="0" applyFont="1" applyBorder="1" applyAlignment="1">
      <alignment horizontal="right" vertical="center"/>
    </xf>
    <xf numFmtId="9" fontId="3" fillId="0" borderId="0" xfId="0" applyNumberFormat="1" applyFont="1">
      <alignment vertical="center"/>
    </xf>
    <xf numFmtId="0" fontId="1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76" fontId="12" fillId="0" borderId="0" xfId="0" applyNumberFormat="1" applyFont="1" applyAlignment="1">
      <alignment horizontal="right" vertical="center"/>
    </xf>
    <xf numFmtId="49" fontId="4" fillId="0" borderId="0" xfId="0" applyNumberFormat="1" applyFont="1" applyAlignment="1">
      <alignment vertical="center" wrapText="1"/>
    </xf>
    <xf numFmtId="49" fontId="4" fillId="0" borderId="4" xfId="0" applyNumberFormat="1" applyFont="1" applyBorder="1" applyAlignment="1">
      <alignment vertical="center" wrapText="1"/>
    </xf>
    <xf numFmtId="49" fontId="4" fillId="0" borderId="6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6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9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9" fillId="3" borderId="0" xfId="0" applyFont="1" applyFill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4" xfId="0" applyFont="1" applyBorder="1">
      <alignment vertical="center"/>
    </xf>
    <xf numFmtId="0" fontId="4" fillId="5" borderId="0" xfId="0" applyFont="1" applyFill="1">
      <alignment vertical="center"/>
    </xf>
    <xf numFmtId="0" fontId="9" fillId="5" borderId="0" xfId="0" applyFont="1" applyFill="1" applyAlignment="1">
      <alignment horizontal="center" vertical="center"/>
    </xf>
    <xf numFmtId="0" fontId="3" fillId="0" borderId="12" xfId="0" quotePrefix="1" applyFont="1" applyBorder="1">
      <alignment vertical="center"/>
    </xf>
    <xf numFmtId="0" fontId="2" fillId="0" borderId="13" xfId="0" applyFont="1" applyBorder="1" applyAlignment="1">
      <alignment vertical="center" shrinkToFit="1"/>
    </xf>
    <xf numFmtId="176" fontId="3" fillId="0" borderId="13" xfId="0" applyNumberFormat="1" applyFont="1" applyBorder="1">
      <alignment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/>
    <xf numFmtId="0" fontId="3" fillId="0" borderId="15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6" xfId="0" applyFont="1" applyBorder="1" applyAlignment="1"/>
    <xf numFmtId="0" fontId="3" fillId="0" borderId="17" xfId="0" quotePrefix="1" applyFont="1" applyBorder="1">
      <alignment vertical="center"/>
    </xf>
    <xf numFmtId="0" fontId="2" fillId="0" borderId="18" xfId="0" applyFont="1" applyBorder="1" applyAlignment="1">
      <alignment vertical="center" shrinkToFit="1"/>
    </xf>
    <xf numFmtId="176" fontId="3" fillId="0" borderId="18" xfId="0" applyNumberFormat="1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 applyAlignment="1"/>
    <xf numFmtId="0" fontId="3" fillId="0" borderId="6" xfId="0" applyFont="1" applyBorder="1" applyAlignment="1">
      <alignment horizontal="right" vertical="center"/>
    </xf>
    <xf numFmtId="0" fontId="3" fillId="0" borderId="5" xfId="0" applyFont="1" applyBorder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0" xfId="0" quotePrefix="1" applyFont="1" applyAlignment="1">
      <alignment vertical="center" shrinkToFit="1"/>
    </xf>
    <xf numFmtId="176" fontId="1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>
      <alignment vertical="center"/>
    </xf>
    <xf numFmtId="177" fontId="3" fillId="0" borderId="6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5" fillId="0" borderId="9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horizontal="center" vertical="center" textRotation="255"/>
    </xf>
    <xf numFmtId="49" fontId="7" fillId="0" borderId="7" xfId="0" quotePrefix="1" applyNumberFormat="1" applyFont="1" applyBorder="1" applyAlignment="1">
      <alignment horizontal="center" vertical="center" shrinkToFit="1"/>
    </xf>
    <xf numFmtId="49" fontId="7" fillId="0" borderId="0" xfId="0" quotePrefix="1" applyNumberFormat="1" applyFont="1" applyAlignment="1">
      <alignment horizontal="center" vertical="center" shrinkToFit="1"/>
    </xf>
    <xf numFmtId="0" fontId="3" fillId="0" borderId="0" xfId="0" quotePrefix="1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9" fontId="7" fillId="0" borderId="4" xfId="0" quotePrefix="1" applyNumberFormat="1" applyFont="1" applyBorder="1" applyAlignment="1">
      <alignment horizontal="center" vertical="center" shrinkToFit="1"/>
    </xf>
    <xf numFmtId="49" fontId="7" fillId="0" borderId="6" xfId="0" quotePrefix="1" applyNumberFormat="1" applyFont="1" applyBorder="1" applyAlignment="1">
      <alignment horizontal="center" vertical="center" shrinkToFit="1"/>
    </xf>
    <xf numFmtId="0" fontId="3" fillId="0" borderId="6" xfId="0" quotePrefix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16" fillId="0" borderId="9" xfId="0" applyFont="1" applyBorder="1" applyAlignment="1">
      <alignment horizontal="center" vertical="center" textRotation="255"/>
    </xf>
    <xf numFmtId="0" fontId="16" fillId="0" borderId="11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 textRotation="255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177" fontId="11" fillId="0" borderId="6" xfId="0" applyNumberFormat="1" applyFont="1" applyBorder="1">
      <alignment vertical="center"/>
    </xf>
    <xf numFmtId="0" fontId="3" fillId="0" borderId="6" xfId="0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176" fontId="12" fillId="0" borderId="0" xfId="0" applyNumberFormat="1" applyFont="1">
      <alignment vertical="center"/>
    </xf>
    <xf numFmtId="49" fontId="7" fillId="0" borderId="7" xfId="0" applyNumberFormat="1" applyFont="1" applyBorder="1" applyAlignment="1">
      <alignment vertical="center" wrapText="1"/>
    </xf>
    <xf numFmtId="49" fontId="7" fillId="0" borderId="0" xfId="0" applyNumberFormat="1" applyFont="1" applyAlignment="1">
      <alignment vertical="center" wrapText="1"/>
    </xf>
    <xf numFmtId="49" fontId="7" fillId="0" borderId="8" xfId="0" applyNumberFormat="1" applyFont="1" applyBorder="1" applyAlignment="1">
      <alignment vertical="center" wrapText="1"/>
    </xf>
    <xf numFmtId="49" fontId="7" fillId="0" borderId="4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9" fontId="7" fillId="0" borderId="5" xfId="0" applyNumberFormat="1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6" fillId="0" borderId="6" xfId="0" quotePrefix="1" applyFont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9BA5FF"/>
      <color rgb="FFDEF9B1"/>
      <color rgb="FFC5FE8C"/>
      <color rgb="FF9393FF"/>
      <color rgb="FFFFE2AF"/>
      <color rgb="FFE5D1FF"/>
      <color rgb="FFC1FFC2"/>
      <color rgb="FFFEC6C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50</xdr:row>
      <xdr:rowOff>85725</xdr:rowOff>
    </xdr:from>
    <xdr:to>
      <xdr:col>19</xdr:col>
      <xdr:colOff>0</xdr:colOff>
      <xdr:row>58</xdr:row>
      <xdr:rowOff>85725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6200" y="10791825"/>
          <a:ext cx="3400425" cy="1371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/>
        <a:lstStyle/>
        <a:p>
          <a:r>
            <a:rPr kumimoji="1" lang="ja-JP" altLang="en-US" sz="1600" b="1">
              <a:latin typeface="游明朝" panose="02020400000000000000" pitchFamily="18" charset="-128"/>
              <a:ea typeface="游明朝" panose="02020400000000000000" pitchFamily="18" charset="-128"/>
            </a:rPr>
            <a:t>株式会社　叶味家</a:t>
          </a:r>
          <a:endParaRPr kumimoji="1" lang="en-US" altLang="ja-JP" sz="1600" b="1">
            <a:latin typeface="游明朝" panose="02020400000000000000" pitchFamily="18" charset="-128"/>
            <a:ea typeface="游明朝" panose="02020400000000000000" pitchFamily="18" charset="-128"/>
          </a:endParaRPr>
        </a:p>
        <a:p>
          <a:r>
            <a:rPr kumimoji="1" lang="ja-JP" altLang="en-US" sz="1050" b="0">
              <a:latin typeface="游明朝" panose="02020400000000000000" pitchFamily="18" charset="-128"/>
              <a:ea typeface="游明朝" panose="02020400000000000000" pitchFamily="18" charset="-128"/>
            </a:rPr>
            <a:t>〒</a:t>
          </a:r>
          <a:r>
            <a:rPr kumimoji="1" lang="en-US" altLang="ja-JP" sz="1050" b="0">
              <a:latin typeface="游明朝" panose="02020400000000000000" pitchFamily="18" charset="-128"/>
              <a:ea typeface="游明朝" panose="02020400000000000000" pitchFamily="18" charset="-128"/>
            </a:rPr>
            <a:t>950-1101</a:t>
          </a:r>
          <a:r>
            <a:rPr kumimoji="1" lang="ja-JP" altLang="en-US" sz="1050" b="0" baseline="0">
              <a:latin typeface="游明朝" panose="02020400000000000000" pitchFamily="18" charset="-128"/>
              <a:ea typeface="游明朝" panose="02020400000000000000" pitchFamily="18" charset="-128"/>
            </a:rPr>
            <a:t>　新潟県新潟市西区山田</a:t>
          </a:r>
          <a:r>
            <a:rPr kumimoji="1" lang="en-US" altLang="ja-JP" sz="1050" b="0" baseline="0">
              <a:latin typeface="游明朝" panose="02020400000000000000" pitchFamily="18" charset="-128"/>
              <a:ea typeface="游明朝" panose="02020400000000000000" pitchFamily="18" charset="-128"/>
            </a:rPr>
            <a:t>2310</a:t>
          </a:r>
          <a:r>
            <a:rPr kumimoji="1" lang="ja-JP" altLang="en-US" sz="1050" b="0" baseline="0">
              <a:latin typeface="游明朝" panose="02020400000000000000" pitchFamily="18" charset="-128"/>
              <a:ea typeface="游明朝" panose="02020400000000000000" pitchFamily="18" charset="-128"/>
            </a:rPr>
            <a:t>番地</a:t>
          </a:r>
          <a:r>
            <a:rPr kumimoji="1" lang="en-US" altLang="ja-JP" sz="1050" b="0" baseline="0">
              <a:latin typeface="游明朝" panose="02020400000000000000" pitchFamily="18" charset="-128"/>
              <a:ea typeface="游明朝" panose="02020400000000000000" pitchFamily="18" charset="-128"/>
            </a:rPr>
            <a:t>1</a:t>
          </a:r>
        </a:p>
        <a:p>
          <a:r>
            <a:rPr kumimoji="1" lang="ja-JP" altLang="en-US" sz="1100">
              <a:latin typeface="游明朝" panose="02020400000000000000" pitchFamily="18" charset="-128"/>
              <a:ea typeface="游明朝" panose="02020400000000000000" pitchFamily="18" charset="-128"/>
            </a:rPr>
            <a:t>　</a:t>
          </a:r>
          <a:r>
            <a:rPr kumimoji="1" lang="en-US" altLang="ja-JP" sz="1100">
              <a:latin typeface="游明朝" panose="02020400000000000000" pitchFamily="18" charset="-128"/>
              <a:ea typeface="游明朝" panose="02020400000000000000" pitchFamily="18" charset="-128"/>
            </a:rPr>
            <a:t>TEL</a:t>
          </a:r>
          <a:r>
            <a:rPr kumimoji="1" lang="ja-JP" altLang="en-US" sz="1100">
              <a:latin typeface="游明朝" panose="02020400000000000000" pitchFamily="18" charset="-128"/>
              <a:ea typeface="游明朝" panose="02020400000000000000" pitchFamily="18" charset="-128"/>
            </a:rPr>
            <a:t>：</a:t>
          </a:r>
          <a:r>
            <a:rPr kumimoji="1" lang="en-US" altLang="ja-JP" sz="1100">
              <a:latin typeface="游明朝" panose="02020400000000000000" pitchFamily="18" charset="-128"/>
              <a:ea typeface="游明朝" panose="02020400000000000000" pitchFamily="18" charset="-128"/>
            </a:rPr>
            <a:t>025-201-2210</a:t>
          </a:r>
        </a:p>
        <a:p>
          <a:r>
            <a:rPr kumimoji="1" lang="ja-JP" altLang="en-US" sz="1800" baseline="0">
              <a:latin typeface="游明朝" panose="02020400000000000000" pitchFamily="18" charset="-128"/>
              <a:ea typeface="游明朝" panose="02020400000000000000" pitchFamily="18" charset="-128"/>
            </a:rPr>
            <a:t>  </a:t>
          </a:r>
          <a:r>
            <a:rPr kumimoji="1" lang="en-US" altLang="ja-JP" sz="1800">
              <a:latin typeface="游明朝" panose="02020400000000000000" pitchFamily="18" charset="-128"/>
              <a:ea typeface="游明朝" panose="02020400000000000000" pitchFamily="18" charset="-128"/>
            </a:rPr>
            <a:t>FAX</a:t>
          </a:r>
          <a:r>
            <a:rPr kumimoji="1" lang="ja-JP" altLang="en-US" sz="1800">
              <a:latin typeface="游明朝" panose="02020400000000000000" pitchFamily="18" charset="-128"/>
              <a:ea typeface="游明朝" panose="02020400000000000000" pitchFamily="18" charset="-128"/>
            </a:rPr>
            <a:t>：</a:t>
          </a:r>
          <a:r>
            <a:rPr kumimoji="1" lang="en-US" altLang="ja-JP" sz="1800">
              <a:latin typeface="游明朝" panose="02020400000000000000" pitchFamily="18" charset="-128"/>
              <a:ea typeface="游明朝" panose="02020400000000000000" pitchFamily="18" charset="-128"/>
            </a:rPr>
            <a:t>025-201-2220</a:t>
          </a:r>
        </a:p>
      </xdr:txBody>
    </xdr:sp>
    <xdr:clientData/>
  </xdr:twoCellAnchor>
  <xdr:twoCellAnchor>
    <xdr:from>
      <xdr:col>19</xdr:col>
      <xdr:colOff>66676</xdr:colOff>
      <xdr:row>51</xdr:row>
      <xdr:rowOff>85725</xdr:rowOff>
    </xdr:from>
    <xdr:to>
      <xdr:col>41</xdr:col>
      <xdr:colOff>66676</xdr:colOff>
      <xdr:row>57</xdr:row>
      <xdr:rowOff>47626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3733801" y="11001375"/>
          <a:ext cx="4191000" cy="990601"/>
          <a:chOff x="3474243" y="10096500"/>
          <a:chExt cx="4100512" cy="990601"/>
        </a:xfrm>
      </xdr:grpSpPr>
      <xdr:sp macro="" textlink="">
        <xdr:nvSpPr>
          <xdr:cNvPr id="5" name="角丸四角形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/>
        </xdr:nvSpPr>
        <xdr:spPr>
          <a:xfrm>
            <a:off x="3474243" y="10229851"/>
            <a:ext cx="4100512" cy="857250"/>
          </a:xfrm>
          <a:prstGeom prst="round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游明朝" panose="02020400000000000000" pitchFamily="18" charset="-128"/>
                <a:ea typeface="游明朝" panose="02020400000000000000" pitchFamily="18" charset="-128"/>
              </a:rPr>
              <a:t>ご注文ありがとうございます。</a:t>
            </a:r>
            <a:endParaRPr kumimoji="1" lang="en-US" altLang="ja-JP" sz="1100">
              <a:solidFill>
                <a:sysClr val="windowText" lastClr="000000"/>
              </a:solidFill>
              <a:latin typeface="游明朝" panose="02020400000000000000" pitchFamily="18" charset="-128"/>
              <a:ea typeface="游明朝" panose="02020400000000000000" pitchFamily="18" charset="-128"/>
            </a:endParaRPr>
          </a:p>
          <a:p>
            <a:pPr algn="l"/>
            <a:endParaRPr kumimoji="1" lang="en-US" altLang="ja-JP" sz="400">
              <a:solidFill>
                <a:sysClr val="windowText" lastClr="000000"/>
              </a:solidFill>
              <a:latin typeface="游明朝" panose="02020400000000000000" pitchFamily="18" charset="-128"/>
              <a:ea typeface="游明朝" panose="02020400000000000000" pitchFamily="18" charset="-128"/>
            </a:endParaRPr>
          </a:p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游明朝" panose="02020400000000000000" pitchFamily="18" charset="-128"/>
                <a:ea typeface="游明朝" panose="02020400000000000000" pitchFamily="18" charset="-128"/>
              </a:rPr>
              <a:t>　　　年　　月　　日（　　）に承りました。</a:t>
            </a:r>
          </a:p>
        </xdr:txBody>
      </xdr: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6676548" y="10172700"/>
            <a:ext cx="527211" cy="5143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>
                <a:solidFill>
                  <a:schemeClr val="bg2">
                    <a:lumMod val="75000"/>
                  </a:schemeClr>
                </a:solidFill>
                <a:latin typeface="游明朝" panose="02020400000000000000" pitchFamily="18" charset="-128"/>
                <a:ea typeface="游明朝" panose="02020400000000000000" pitchFamily="18" charset="-128"/>
              </a:rPr>
              <a:t>受 付</a:t>
            </a:r>
            <a:endParaRPr kumimoji="1" lang="en-US" altLang="ja-JP" sz="900">
              <a:solidFill>
                <a:schemeClr val="bg2">
                  <a:lumMod val="75000"/>
                </a:schemeClr>
              </a:solidFill>
              <a:latin typeface="游明朝" panose="02020400000000000000" pitchFamily="18" charset="-128"/>
              <a:ea typeface="游明朝" panose="02020400000000000000" pitchFamily="18" charset="-128"/>
            </a:endParaRP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 txBox="1"/>
        </xdr:nvSpPr>
        <xdr:spPr>
          <a:xfrm>
            <a:off x="3679269" y="10096500"/>
            <a:ext cx="1171574" cy="2857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900" b="1">
                <a:latin typeface="游明朝" panose="02020400000000000000" pitchFamily="18" charset="-128"/>
                <a:ea typeface="游明朝" panose="02020400000000000000" pitchFamily="18" charset="-128"/>
              </a:rPr>
              <a:t>弊 社 　記 入 欄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69"/>
  <sheetViews>
    <sheetView tabSelected="1" view="pageBreakPreview" zoomScaleNormal="100" zoomScaleSheetLayoutView="100" workbookViewId="0"/>
  </sheetViews>
  <sheetFormatPr defaultColWidth="9" defaultRowHeight="15.75" x14ac:dyDescent="0.15"/>
  <cols>
    <col min="1" max="1" width="2.5" style="2" customWidth="1"/>
    <col min="2" max="2" width="3.125" style="2" bestFit="1" customWidth="1"/>
    <col min="3" max="43" width="2.5" style="2" customWidth="1"/>
    <col min="44" max="44" width="2.375" style="2" customWidth="1"/>
    <col min="45" max="45" width="15.5" style="2" bestFit="1" customWidth="1"/>
    <col min="46" max="46" width="7.25" style="2" bestFit="1" customWidth="1"/>
    <col min="47" max="47" width="4.625" style="2" bestFit="1" customWidth="1"/>
    <col min="48" max="240" width="2.375" style="2" customWidth="1"/>
    <col min="241" max="16384" width="9" style="2"/>
  </cols>
  <sheetData>
    <row r="1" spans="1:42" s="1" customFormat="1" ht="33" x14ac:dyDescent="0.15">
      <c r="L1" s="84" t="s">
        <v>7</v>
      </c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</row>
    <row r="2" spans="1:42" s="29" customFormat="1" ht="15.75" customHeight="1" x14ac:dyDescent="0.35">
      <c r="A2" s="28" t="s">
        <v>27</v>
      </c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1"/>
    </row>
    <row r="3" spans="1:42" ht="15.75" customHeight="1" x14ac:dyDescent="0.15">
      <c r="A3" s="2" t="s">
        <v>26</v>
      </c>
    </row>
    <row r="4" spans="1:42" ht="15.75" customHeight="1" x14ac:dyDescent="0.15">
      <c r="B4" s="85" t="s">
        <v>71</v>
      </c>
      <c r="C4" s="4" t="s">
        <v>44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6"/>
      <c r="W4" s="7" t="s">
        <v>28</v>
      </c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</row>
    <row r="5" spans="1:42" ht="15.75" customHeight="1" x14ac:dyDescent="0.15">
      <c r="B5" s="86"/>
      <c r="C5" s="110"/>
      <c r="D5" s="111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99" t="s">
        <v>8</v>
      </c>
      <c r="V5" s="100"/>
      <c r="W5" s="88"/>
      <c r="X5" s="89"/>
      <c r="Y5" s="89"/>
      <c r="Z5" s="89"/>
      <c r="AA5" s="90" t="s">
        <v>15</v>
      </c>
      <c r="AB5" s="89"/>
      <c r="AC5" s="89"/>
      <c r="AD5" s="89"/>
      <c r="AE5" s="89"/>
      <c r="AF5" s="90" t="s">
        <v>15</v>
      </c>
      <c r="AG5" s="89"/>
      <c r="AH5" s="89"/>
      <c r="AI5" s="89"/>
      <c r="AJ5" s="89"/>
      <c r="AP5" s="8"/>
    </row>
    <row r="6" spans="1:42" ht="15.75" customHeight="1" x14ac:dyDescent="0.15">
      <c r="B6" s="86"/>
      <c r="C6" s="112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01"/>
      <c r="V6" s="102"/>
      <c r="W6" s="88"/>
      <c r="X6" s="89"/>
      <c r="Y6" s="89"/>
      <c r="Z6" s="89"/>
      <c r="AA6" s="90"/>
      <c r="AB6" s="89"/>
      <c r="AC6" s="89"/>
      <c r="AD6" s="89"/>
      <c r="AE6" s="89"/>
      <c r="AF6" s="90"/>
      <c r="AG6" s="89"/>
      <c r="AH6" s="89"/>
      <c r="AI6" s="89"/>
      <c r="AJ6" s="89"/>
      <c r="AO6" s="11"/>
      <c r="AP6" s="32" t="s">
        <v>83</v>
      </c>
    </row>
    <row r="7" spans="1:42" ht="15.75" customHeight="1" x14ac:dyDescent="0.15">
      <c r="B7" s="86"/>
      <c r="C7" s="4" t="s">
        <v>45</v>
      </c>
      <c r="D7" s="37"/>
      <c r="E7" s="37"/>
      <c r="F7" s="37"/>
      <c r="G7" s="114"/>
      <c r="H7" s="114"/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92" t="s">
        <v>8</v>
      </c>
      <c r="V7" s="93"/>
      <c r="W7" s="88"/>
      <c r="X7" s="89"/>
      <c r="Y7" s="89"/>
      <c r="Z7" s="89"/>
      <c r="AA7" s="90" t="s">
        <v>15</v>
      </c>
      <c r="AB7" s="89"/>
      <c r="AC7" s="89"/>
      <c r="AD7" s="89"/>
      <c r="AE7" s="89"/>
      <c r="AF7" s="90" t="s">
        <v>15</v>
      </c>
      <c r="AG7" s="89"/>
      <c r="AH7" s="89"/>
      <c r="AI7" s="89"/>
      <c r="AJ7" s="89"/>
      <c r="AP7" s="8"/>
    </row>
    <row r="8" spans="1:42" ht="15.75" customHeight="1" x14ac:dyDescent="0.15">
      <c r="B8" s="86"/>
      <c r="C8" s="38"/>
      <c r="D8" s="39"/>
      <c r="E8" s="39"/>
      <c r="F8" s="39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94"/>
      <c r="V8" s="95"/>
      <c r="W8" s="96"/>
      <c r="X8" s="97"/>
      <c r="Y8" s="97"/>
      <c r="Z8" s="97"/>
      <c r="AA8" s="98"/>
      <c r="AB8" s="97"/>
      <c r="AC8" s="97"/>
      <c r="AD8" s="97"/>
      <c r="AE8" s="97"/>
      <c r="AF8" s="98"/>
      <c r="AG8" s="97"/>
      <c r="AH8" s="97"/>
      <c r="AI8" s="97"/>
      <c r="AJ8" s="97"/>
      <c r="AK8" s="9"/>
      <c r="AL8" s="9"/>
      <c r="AM8" s="9"/>
      <c r="AN8" s="9"/>
      <c r="AO8" s="70"/>
      <c r="AP8" s="32" t="s">
        <v>83</v>
      </c>
    </row>
    <row r="9" spans="1:42" ht="15.75" customHeight="1" x14ac:dyDescent="0.15">
      <c r="B9" s="86"/>
      <c r="C9" s="4" t="s">
        <v>14</v>
      </c>
      <c r="D9" s="5"/>
      <c r="E9" s="5"/>
      <c r="F9" s="5"/>
      <c r="G9" s="5" t="s">
        <v>16</v>
      </c>
      <c r="H9" s="5"/>
      <c r="I9" s="91"/>
      <c r="J9" s="91"/>
      <c r="K9" s="10" t="s">
        <v>15</v>
      </c>
      <c r="L9" s="91"/>
      <c r="M9" s="91"/>
      <c r="N9" s="91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6"/>
    </row>
    <row r="10" spans="1:42" ht="15.75" customHeight="1" x14ac:dyDescent="0.15">
      <c r="B10" s="86"/>
      <c r="C10" s="127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8"/>
      <c r="P10" s="128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28"/>
      <c r="AB10" s="128"/>
      <c r="AC10" s="128"/>
      <c r="AD10" s="128"/>
      <c r="AE10" s="128"/>
      <c r="AF10" s="128"/>
      <c r="AG10" s="128"/>
      <c r="AH10" s="128"/>
      <c r="AI10" s="128"/>
      <c r="AJ10" s="128"/>
      <c r="AK10" s="128"/>
      <c r="AL10" s="128"/>
      <c r="AM10" s="128"/>
      <c r="AN10" s="128"/>
      <c r="AO10" s="128"/>
      <c r="AP10" s="129"/>
    </row>
    <row r="11" spans="1:42" ht="15.75" customHeight="1" x14ac:dyDescent="0.15">
      <c r="B11" s="86"/>
      <c r="C11" s="130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  <c r="V11" s="131"/>
      <c r="W11" s="131"/>
      <c r="X11" s="131"/>
      <c r="Y11" s="131"/>
      <c r="Z11" s="131"/>
      <c r="AA11" s="131"/>
      <c r="AB11" s="131"/>
      <c r="AC11" s="131"/>
      <c r="AD11" s="131"/>
      <c r="AE11" s="131"/>
      <c r="AF11" s="131"/>
      <c r="AG11" s="131"/>
      <c r="AH11" s="131"/>
      <c r="AI11" s="131"/>
      <c r="AJ11" s="131"/>
      <c r="AK11" s="131"/>
      <c r="AL11" s="131"/>
      <c r="AM11" s="131"/>
      <c r="AN11" s="131"/>
      <c r="AO11" s="131"/>
      <c r="AP11" s="132"/>
    </row>
    <row r="12" spans="1:42" ht="15.75" customHeight="1" x14ac:dyDescent="0.15">
      <c r="B12" s="86"/>
      <c r="C12" s="4" t="s">
        <v>29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  <c r="Q12" s="5"/>
      <c r="R12" s="5"/>
      <c r="S12" s="5"/>
      <c r="T12" s="5"/>
      <c r="U12" s="5"/>
      <c r="V12" s="5"/>
      <c r="W12" s="5"/>
      <c r="X12" s="5"/>
      <c r="Y12" s="5"/>
      <c r="Z12" s="5"/>
      <c r="AA12" s="4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6"/>
    </row>
    <row r="13" spans="1:42" ht="15.75" customHeight="1" x14ac:dyDescent="0.15">
      <c r="B13" s="86"/>
      <c r="C13" s="103" t="s">
        <v>76</v>
      </c>
      <c r="D13" s="104"/>
      <c r="E13" s="104"/>
      <c r="F13" s="104"/>
      <c r="G13" s="104"/>
      <c r="H13" s="104"/>
      <c r="I13" s="104"/>
      <c r="J13" s="133" t="s">
        <v>75</v>
      </c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4"/>
    </row>
    <row r="14" spans="1:42" ht="15.75" customHeight="1" x14ac:dyDescent="0.15">
      <c r="B14" s="86"/>
      <c r="C14" s="105"/>
      <c r="D14" s="106"/>
      <c r="E14" s="106"/>
      <c r="F14" s="106"/>
      <c r="G14" s="106"/>
      <c r="H14" s="106"/>
      <c r="I14" s="106"/>
      <c r="J14" s="135"/>
      <c r="K14" s="135"/>
      <c r="L14" s="135"/>
      <c r="M14" s="135"/>
      <c r="N14" s="135"/>
      <c r="O14" s="135"/>
      <c r="P14" s="135"/>
      <c r="Q14" s="135"/>
      <c r="R14" s="135"/>
      <c r="S14" s="135"/>
      <c r="T14" s="135"/>
      <c r="U14" s="135"/>
      <c r="V14" s="135"/>
      <c r="W14" s="135"/>
      <c r="X14" s="135"/>
      <c r="Y14" s="135"/>
      <c r="Z14" s="135"/>
      <c r="AA14" s="135"/>
      <c r="AB14" s="135"/>
      <c r="AC14" s="135"/>
      <c r="AD14" s="135"/>
      <c r="AE14" s="135"/>
      <c r="AF14" s="135"/>
      <c r="AG14" s="135"/>
      <c r="AH14" s="135"/>
      <c r="AI14" s="135"/>
      <c r="AJ14" s="135"/>
      <c r="AK14" s="135"/>
      <c r="AL14" s="135"/>
      <c r="AM14" s="135"/>
      <c r="AN14" s="135"/>
      <c r="AO14" s="135"/>
      <c r="AP14" s="136"/>
    </row>
    <row r="15" spans="1:42" ht="15.75" customHeight="1" x14ac:dyDescent="0.15">
      <c r="B15" s="86"/>
      <c r="C15" s="4" t="s">
        <v>29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4"/>
      <c r="Q15" s="5"/>
      <c r="R15" s="5"/>
      <c r="S15" s="5"/>
      <c r="T15" s="5"/>
      <c r="U15" s="5"/>
      <c r="V15" s="5"/>
      <c r="W15" s="5"/>
      <c r="X15" s="5"/>
      <c r="Y15" s="5"/>
      <c r="Z15" s="5"/>
      <c r="AA15" s="4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6"/>
    </row>
    <row r="16" spans="1:42" ht="15.75" customHeight="1" x14ac:dyDescent="0.15">
      <c r="B16" s="86"/>
      <c r="C16" s="103" t="s">
        <v>77</v>
      </c>
      <c r="D16" s="104"/>
      <c r="E16" s="104"/>
      <c r="F16" s="104"/>
      <c r="G16" s="104"/>
      <c r="H16" s="104"/>
      <c r="I16" s="104"/>
      <c r="J16" s="133" t="s">
        <v>75</v>
      </c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  <c r="W16" s="133"/>
      <c r="X16" s="133"/>
      <c r="Y16" s="133"/>
      <c r="Z16" s="133"/>
      <c r="AA16" s="133"/>
      <c r="AB16" s="133"/>
      <c r="AC16" s="133"/>
      <c r="AD16" s="133"/>
      <c r="AE16" s="133"/>
      <c r="AF16" s="133"/>
      <c r="AG16" s="133"/>
      <c r="AH16" s="133"/>
      <c r="AI16" s="133"/>
      <c r="AJ16" s="133"/>
      <c r="AK16" s="133"/>
      <c r="AL16" s="133"/>
      <c r="AM16" s="133"/>
      <c r="AN16" s="133"/>
      <c r="AO16" s="133"/>
      <c r="AP16" s="134"/>
    </row>
    <row r="17" spans="2:47" ht="15.75" customHeight="1" x14ac:dyDescent="0.15">
      <c r="B17" s="87"/>
      <c r="C17" s="105"/>
      <c r="D17" s="106"/>
      <c r="E17" s="106"/>
      <c r="F17" s="106"/>
      <c r="G17" s="106"/>
      <c r="H17" s="106"/>
      <c r="I17" s="106"/>
      <c r="J17" s="135"/>
      <c r="K17" s="135"/>
      <c r="L17" s="135"/>
      <c r="M17" s="135"/>
      <c r="N17" s="135"/>
      <c r="O17" s="135"/>
      <c r="P17" s="135"/>
      <c r="Q17" s="135"/>
      <c r="R17" s="135"/>
      <c r="S17" s="135"/>
      <c r="T17" s="135"/>
      <c r="U17" s="135"/>
      <c r="V17" s="135"/>
      <c r="W17" s="135"/>
      <c r="X17" s="135"/>
      <c r="Y17" s="135"/>
      <c r="Z17" s="135"/>
      <c r="AA17" s="135"/>
      <c r="AB17" s="135"/>
      <c r="AC17" s="135"/>
      <c r="AD17" s="135"/>
      <c r="AE17" s="135"/>
      <c r="AF17" s="135"/>
      <c r="AG17" s="135"/>
      <c r="AH17" s="135"/>
      <c r="AI17" s="135"/>
      <c r="AJ17" s="135"/>
      <c r="AK17" s="135"/>
      <c r="AL17" s="135"/>
      <c r="AM17" s="135"/>
      <c r="AN17" s="135"/>
      <c r="AO17" s="135"/>
      <c r="AP17" s="136"/>
    </row>
    <row r="18" spans="2:47" ht="15.75" customHeight="1" x14ac:dyDescent="0.15">
      <c r="B18" s="107" t="s">
        <v>79</v>
      </c>
      <c r="C18" s="7" t="s">
        <v>47</v>
      </c>
      <c r="D18" s="43"/>
      <c r="E18" s="43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4"/>
      <c r="W18" s="4" t="s">
        <v>48</v>
      </c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L18" s="137" t="s">
        <v>78</v>
      </c>
      <c r="AM18" s="137"/>
      <c r="AN18" s="137"/>
      <c r="AO18" s="137"/>
      <c r="AP18" s="138"/>
    </row>
    <row r="19" spans="2:47" ht="15.75" customHeight="1" x14ac:dyDescent="0.15">
      <c r="B19" s="108"/>
      <c r="C19" s="139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99" t="s">
        <v>8</v>
      </c>
      <c r="V19" s="100"/>
      <c r="W19" s="139" t="s">
        <v>51</v>
      </c>
      <c r="X19" s="133"/>
      <c r="Y19" s="133"/>
      <c r="Z19" s="133"/>
      <c r="AA19" s="133"/>
      <c r="AB19" s="141" t="s">
        <v>53</v>
      </c>
      <c r="AC19" s="133"/>
      <c r="AD19" s="133"/>
      <c r="AE19" s="133"/>
      <c r="AF19" s="133"/>
      <c r="AG19" s="141" t="s">
        <v>53</v>
      </c>
      <c r="AH19" s="133"/>
      <c r="AI19" s="133"/>
      <c r="AJ19" s="133"/>
      <c r="AK19" s="133"/>
      <c r="AL19" s="133" t="s">
        <v>52</v>
      </c>
      <c r="AM19" s="133" t="s">
        <v>80</v>
      </c>
      <c r="AN19" s="133"/>
      <c r="AO19" s="133"/>
      <c r="AP19" s="134"/>
    </row>
    <row r="20" spans="2:47" ht="15.75" customHeight="1" x14ac:dyDescent="0.15">
      <c r="B20" s="108"/>
      <c r="C20" s="140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135"/>
      <c r="U20" s="101"/>
      <c r="V20" s="102"/>
      <c r="W20" s="140"/>
      <c r="X20" s="135"/>
      <c r="Y20" s="135"/>
      <c r="Z20" s="135"/>
      <c r="AA20" s="135"/>
      <c r="AB20" s="142"/>
      <c r="AC20" s="135"/>
      <c r="AD20" s="135"/>
      <c r="AE20" s="135"/>
      <c r="AF20" s="135"/>
      <c r="AG20" s="142"/>
      <c r="AH20" s="135"/>
      <c r="AI20" s="135"/>
      <c r="AJ20" s="135"/>
      <c r="AK20" s="135"/>
      <c r="AL20" s="135"/>
      <c r="AM20" s="135" t="s">
        <v>84</v>
      </c>
      <c r="AN20" s="135"/>
      <c r="AO20" s="135"/>
      <c r="AP20" s="136"/>
    </row>
    <row r="21" spans="2:47" ht="15.75" customHeight="1" x14ac:dyDescent="0.15">
      <c r="B21" s="108"/>
      <c r="C21" s="7" t="s">
        <v>30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6"/>
      <c r="W21" s="5" t="s">
        <v>73</v>
      </c>
      <c r="X21" s="4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6"/>
    </row>
    <row r="22" spans="2:47" ht="15.75" customHeight="1" x14ac:dyDescent="0.15">
      <c r="B22" s="108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2"/>
      <c r="W22" s="46"/>
      <c r="X22" s="75" t="s">
        <v>74</v>
      </c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  <c r="AJ22" s="75"/>
      <c r="AN22" s="41"/>
      <c r="AO22" s="41"/>
      <c r="AP22" s="47"/>
    </row>
    <row r="23" spans="2:47" ht="15.75" customHeight="1" x14ac:dyDescent="0.15">
      <c r="B23" s="108"/>
      <c r="C23" s="123"/>
      <c r="D23" s="124"/>
      <c r="E23" s="124"/>
      <c r="F23" s="124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5"/>
      <c r="W23" s="45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83"/>
      <c r="AJ23" s="83"/>
      <c r="AK23" s="9"/>
      <c r="AL23" s="9"/>
      <c r="AM23" s="9"/>
      <c r="AN23" s="42"/>
      <c r="AO23" s="42"/>
      <c r="AP23" s="48"/>
    </row>
    <row r="24" spans="2:47" ht="15.75" customHeight="1" x14ac:dyDescent="0.15">
      <c r="B24" s="108"/>
      <c r="C24" s="7" t="s">
        <v>46</v>
      </c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2"/>
      <c r="Z24" s="4" t="s">
        <v>55</v>
      </c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6"/>
    </row>
    <row r="25" spans="2:47" ht="15.75" customHeight="1" x14ac:dyDescent="0.15">
      <c r="B25" s="108"/>
      <c r="C25" s="118"/>
      <c r="D25" s="81"/>
      <c r="E25" s="81"/>
      <c r="F25" s="75" t="s">
        <v>18</v>
      </c>
      <c r="G25" s="81"/>
      <c r="H25" s="81"/>
      <c r="I25" s="81"/>
      <c r="J25" s="75" t="s">
        <v>19</v>
      </c>
      <c r="K25" s="81"/>
      <c r="L25" s="81"/>
      <c r="M25" s="75" t="s">
        <v>20</v>
      </c>
      <c r="N25" s="75" t="s">
        <v>21</v>
      </c>
      <c r="O25" s="81"/>
      <c r="P25" s="81"/>
      <c r="Q25" s="75" t="s">
        <v>17</v>
      </c>
      <c r="S25" s="81"/>
      <c r="T25" s="81"/>
      <c r="U25" s="75" t="s">
        <v>22</v>
      </c>
      <c r="V25" s="81"/>
      <c r="W25" s="81"/>
      <c r="X25" s="75" t="s">
        <v>23</v>
      </c>
      <c r="Y25" s="53"/>
      <c r="Z25" s="75" t="s">
        <v>56</v>
      </c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8"/>
    </row>
    <row r="26" spans="2:47" ht="15.75" customHeight="1" x14ac:dyDescent="0.15">
      <c r="B26" s="109"/>
      <c r="C26" s="119"/>
      <c r="D26" s="82"/>
      <c r="E26" s="82"/>
      <c r="F26" s="83"/>
      <c r="G26" s="82"/>
      <c r="H26" s="82"/>
      <c r="I26" s="82"/>
      <c r="J26" s="83"/>
      <c r="K26" s="82"/>
      <c r="L26" s="82"/>
      <c r="M26" s="83"/>
      <c r="N26" s="83"/>
      <c r="O26" s="82"/>
      <c r="P26" s="82"/>
      <c r="Q26" s="83"/>
      <c r="R26" s="9"/>
      <c r="S26" s="82"/>
      <c r="T26" s="82"/>
      <c r="U26" s="83"/>
      <c r="V26" s="82"/>
      <c r="W26" s="82"/>
      <c r="X26" s="83"/>
      <c r="Y26" s="54"/>
      <c r="Z26" s="83"/>
      <c r="AA26" s="83"/>
      <c r="AB26" s="83"/>
      <c r="AC26" s="83"/>
      <c r="AD26" s="83"/>
      <c r="AE26" s="83"/>
      <c r="AF26" s="83"/>
      <c r="AG26" s="83"/>
      <c r="AH26" s="83"/>
      <c r="AI26" s="83"/>
      <c r="AJ26" s="83"/>
      <c r="AK26" s="83"/>
      <c r="AL26" s="83"/>
      <c r="AM26" s="83"/>
      <c r="AN26" s="83"/>
      <c r="AO26" s="83"/>
      <c r="AP26" s="71"/>
    </row>
    <row r="27" spans="2:47" ht="15.75" customHeight="1" x14ac:dyDescent="0.15">
      <c r="AO27" s="11" t="s">
        <v>31</v>
      </c>
      <c r="AT27" s="2" t="s">
        <v>39</v>
      </c>
      <c r="AU27" s="33">
        <v>0.1</v>
      </c>
    </row>
    <row r="28" spans="2:47" ht="6" customHeight="1" x14ac:dyDescent="0.15"/>
    <row r="29" spans="2:47" ht="19.5" customHeight="1" x14ac:dyDescent="0.15">
      <c r="B29" s="12"/>
      <c r="C29" s="13"/>
      <c r="D29" s="13"/>
      <c r="E29" s="13"/>
      <c r="F29" s="13"/>
      <c r="G29" s="13"/>
      <c r="H29" s="13"/>
      <c r="I29" s="51" t="s">
        <v>54</v>
      </c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W29" s="49"/>
      <c r="X29" s="55"/>
      <c r="Y29" s="16"/>
      <c r="Z29" s="16"/>
      <c r="AA29" s="16"/>
      <c r="AB29" s="16"/>
      <c r="AC29" s="16"/>
      <c r="AD29" s="56" t="s">
        <v>57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S29" s="2" t="s">
        <v>86</v>
      </c>
      <c r="AT29" s="2">
        <f>$L$30*$Q$30+$L$31*$Q$31+$L$32*$Q$32+$L$33*$Q$33+$L$34*$Q$34+$L$35*$Q$35+$L$36*$Q$36+L37*Q37+$L$38*$Q$38</f>
        <v>0</v>
      </c>
    </row>
    <row r="30" spans="2:47" ht="19.5" customHeight="1" x14ac:dyDescent="0.35">
      <c r="C30" s="14" t="s">
        <v>24</v>
      </c>
      <c r="D30" s="72" t="s" ph="1">
        <v>59</v>
      </c>
      <c r="E30" s="72"/>
      <c r="F30" s="72"/>
      <c r="G30" s="72"/>
      <c r="H30" s="72"/>
      <c r="I30" s="72"/>
      <c r="J30" s="72"/>
      <c r="K30" s="72"/>
      <c r="L30" s="74">
        <v>1500</v>
      </c>
      <c r="M30" s="74"/>
      <c r="N30" s="74"/>
      <c r="O30" s="74"/>
      <c r="P30" s="74"/>
      <c r="Q30" s="75"/>
      <c r="R30" s="75"/>
      <c r="S30" s="15" t="s">
        <v>10</v>
      </c>
      <c r="X30" s="14"/>
      <c r="Y30" s="14" t="s">
        <v>24</v>
      </c>
      <c r="Z30" s="72" t="s" ph="1">
        <v>58</v>
      </c>
      <c r="AA30" s="72"/>
      <c r="AB30" s="72"/>
      <c r="AC30" s="72"/>
      <c r="AD30" s="72"/>
      <c r="AE30" s="72"/>
      <c r="AF30" s="72"/>
      <c r="AG30" s="72"/>
      <c r="AH30" s="126">
        <v>1100</v>
      </c>
      <c r="AI30" s="126"/>
      <c r="AJ30" s="126"/>
      <c r="AK30" s="126"/>
      <c r="AL30" s="126"/>
      <c r="AM30" s="75"/>
      <c r="AN30" s="75"/>
      <c r="AO30" s="15" t="s">
        <v>10</v>
      </c>
      <c r="AS30" s="2" t="s">
        <v>87</v>
      </c>
      <c r="AT30" s="2">
        <f>L41*Q41+L42*Q42+L43*Q43</f>
        <v>0</v>
      </c>
    </row>
    <row r="31" spans="2:47" ht="19.5" customHeight="1" x14ac:dyDescent="0.35">
      <c r="C31" s="14" t="s">
        <v>0</v>
      </c>
      <c r="D31" s="72" t="s" ph="1">
        <v>60</v>
      </c>
      <c r="E31" s="72"/>
      <c r="F31" s="72"/>
      <c r="G31" s="72"/>
      <c r="H31" s="72"/>
      <c r="I31" s="72"/>
      <c r="J31" s="72"/>
      <c r="K31" s="72"/>
      <c r="L31" s="74">
        <v>1300</v>
      </c>
      <c r="M31" s="74"/>
      <c r="N31" s="74"/>
      <c r="O31" s="74"/>
      <c r="P31" s="74"/>
      <c r="Q31" s="75"/>
      <c r="R31" s="75"/>
      <c r="S31" s="15" t="s">
        <v>10</v>
      </c>
      <c r="X31" s="14"/>
      <c r="Y31" s="50"/>
      <c r="Z31" s="14" t="s">
        <v>81</v>
      </c>
      <c r="AA31" s="50"/>
      <c r="AB31" s="50"/>
      <c r="AC31" s="50"/>
      <c r="AD31" s="50"/>
      <c r="AE31" s="50"/>
      <c r="AF31" s="18"/>
      <c r="AG31" s="18"/>
      <c r="AH31" s="18"/>
      <c r="AI31" s="18"/>
      <c r="AJ31" s="18"/>
      <c r="AN31" s="15"/>
      <c r="AS31" s="2" t="s">
        <v>88</v>
      </c>
      <c r="AT31" s="2">
        <f>$AH$30*$AM$30</f>
        <v>0</v>
      </c>
    </row>
    <row r="32" spans="2:47" ht="20.100000000000001" customHeight="1" x14ac:dyDescent="0.35">
      <c r="C32" s="14" t="s">
        <v>1</v>
      </c>
      <c r="D32" s="72" t="s" ph="1">
        <v>61</v>
      </c>
      <c r="E32" s="72"/>
      <c r="F32" s="72"/>
      <c r="G32" s="72"/>
      <c r="H32" s="72"/>
      <c r="I32" s="72"/>
      <c r="J32" s="72"/>
      <c r="K32" s="72"/>
      <c r="L32" s="74">
        <v>1100</v>
      </c>
      <c r="M32" s="74"/>
      <c r="N32" s="74"/>
      <c r="O32" s="74"/>
      <c r="P32" s="74"/>
      <c r="Q32" s="75"/>
      <c r="R32" s="75"/>
      <c r="S32" s="15" t="s">
        <v>10</v>
      </c>
      <c r="Z32" s="14" t="s">
        <v>82</v>
      </c>
      <c r="AA32" s="50"/>
      <c r="AB32" s="50"/>
      <c r="AC32" s="50"/>
      <c r="AD32" s="50"/>
      <c r="AE32" s="50"/>
      <c r="AF32" s="18"/>
      <c r="AG32" s="18"/>
      <c r="AH32" s="18"/>
      <c r="AI32" s="18"/>
      <c r="AJ32" s="18"/>
      <c r="AN32" s="15"/>
    </row>
    <row r="33" spans="1:47" ht="20.100000000000001" customHeight="1" x14ac:dyDescent="0.35">
      <c r="C33" s="14" t="s">
        <v>2</v>
      </c>
      <c r="D33" s="72" t="s" ph="1">
        <v>62</v>
      </c>
      <c r="E33" s="72"/>
      <c r="F33" s="72"/>
      <c r="G33" s="72"/>
      <c r="H33" s="72"/>
      <c r="I33" s="72"/>
      <c r="J33" s="72"/>
      <c r="K33" s="72"/>
      <c r="L33" s="74">
        <v>1200</v>
      </c>
      <c r="M33" s="74"/>
      <c r="N33" s="74"/>
      <c r="O33" s="74"/>
      <c r="P33" s="74"/>
      <c r="Q33" s="75"/>
      <c r="R33" s="75"/>
      <c r="S33" s="15" t="s">
        <v>10</v>
      </c>
      <c r="Y33" s="50"/>
      <c r="Z33" s="50"/>
      <c r="AA33" s="50"/>
      <c r="AB33" s="50"/>
      <c r="AC33" s="50"/>
      <c r="AD33" s="50"/>
      <c r="AE33" s="50"/>
      <c r="AF33" s="18"/>
      <c r="AG33" s="18"/>
      <c r="AH33" s="18"/>
      <c r="AI33" s="18"/>
      <c r="AJ33" s="18"/>
      <c r="AN33" s="15"/>
    </row>
    <row r="34" spans="1:47" ht="20.100000000000001" customHeight="1" thickBot="1" x14ac:dyDescent="0.4">
      <c r="C34" s="14" t="s">
        <v>3</v>
      </c>
      <c r="D34" s="72" t="s" ph="1">
        <v>63</v>
      </c>
      <c r="E34" s="72"/>
      <c r="F34" s="72"/>
      <c r="G34" s="72"/>
      <c r="H34" s="72"/>
      <c r="I34" s="72"/>
      <c r="J34" s="72"/>
      <c r="K34" s="72"/>
      <c r="L34" s="74">
        <v>1100</v>
      </c>
      <c r="M34" s="74"/>
      <c r="N34" s="74"/>
      <c r="O34" s="74"/>
      <c r="P34" s="74"/>
      <c r="Q34" s="75"/>
      <c r="R34" s="75"/>
      <c r="S34" s="15" t="s">
        <v>10</v>
      </c>
      <c r="X34" s="14" t="s">
        <v>70</v>
      </c>
      <c r="Y34" s="50"/>
      <c r="Z34" s="50"/>
      <c r="AA34" s="50"/>
      <c r="AB34" s="50"/>
      <c r="AC34" s="50"/>
      <c r="AD34" s="50"/>
      <c r="AE34" s="50"/>
      <c r="AF34" s="18"/>
      <c r="AG34" s="18"/>
      <c r="AH34" s="18"/>
      <c r="AI34" s="18"/>
      <c r="AJ34" s="18"/>
      <c r="AN34" s="15"/>
    </row>
    <row r="35" spans="1:47" ht="20.100000000000001" customHeight="1" x14ac:dyDescent="0.35">
      <c r="C35" s="14" t="s">
        <v>4</v>
      </c>
      <c r="D35" s="72" t="s" ph="1">
        <v>64</v>
      </c>
      <c r="E35" s="72"/>
      <c r="F35" s="72"/>
      <c r="G35" s="72"/>
      <c r="H35" s="72"/>
      <c r="I35" s="72"/>
      <c r="J35" s="72"/>
      <c r="K35" s="72"/>
      <c r="L35" s="74">
        <v>1000</v>
      </c>
      <c r="M35" s="74"/>
      <c r="N35" s="74"/>
      <c r="O35" s="74"/>
      <c r="P35" s="74"/>
      <c r="Q35" s="75"/>
      <c r="R35" s="75"/>
      <c r="S35" s="15" t="s">
        <v>10</v>
      </c>
      <c r="X35" s="57" t="s">
        <v>89</v>
      </c>
      <c r="Y35" s="58"/>
      <c r="Z35" s="58"/>
      <c r="AA35" s="58"/>
      <c r="AB35" s="58"/>
      <c r="AC35" s="58"/>
      <c r="AD35" s="58"/>
      <c r="AE35" s="58"/>
      <c r="AF35" s="59"/>
      <c r="AG35" s="59"/>
      <c r="AH35" s="59"/>
      <c r="AI35" s="59"/>
      <c r="AJ35" s="59"/>
      <c r="AK35" s="60"/>
      <c r="AL35" s="60"/>
      <c r="AM35" s="60"/>
      <c r="AN35" s="61"/>
    </row>
    <row r="36" spans="1:47" ht="20.100000000000001" customHeight="1" x14ac:dyDescent="0.35">
      <c r="C36" s="14" t="s">
        <v>5</v>
      </c>
      <c r="D36" s="72" t="s" ph="1">
        <v>90</v>
      </c>
      <c r="E36" s="72"/>
      <c r="F36" s="72"/>
      <c r="G36" s="72"/>
      <c r="H36" s="72"/>
      <c r="I36" s="72"/>
      <c r="J36" s="72"/>
      <c r="K36" s="72"/>
      <c r="L36" s="74">
        <v>950</v>
      </c>
      <c r="M36" s="74"/>
      <c r="N36" s="74"/>
      <c r="O36" s="74"/>
      <c r="P36" s="74"/>
      <c r="Q36" s="75"/>
      <c r="R36" s="75"/>
      <c r="S36" s="15" t="s">
        <v>10</v>
      </c>
      <c r="W36" s="49"/>
      <c r="X36" s="62" t="s">
        <v>67</v>
      </c>
      <c r="AC36" s="2" t="s">
        <v>49</v>
      </c>
      <c r="AH36" s="2" t="s">
        <v>50</v>
      </c>
      <c r="AN36" s="63"/>
    </row>
    <row r="37" spans="1:47" ht="20.100000000000001" customHeight="1" x14ac:dyDescent="0.35">
      <c r="C37" s="14" t="s">
        <v>6</v>
      </c>
      <c r="D37" s="72" t="s" ph="1">
        <v>65</v>
      </c>
      <c r="E37" s="72"/>
      <c r="F37" s="72"/>
      <c r="G37" s="72"/>
      <c r="H37" s="72"/>
      <c r="I37" s="72"/>
      <c r="J37" s="72"/>
      <c r="K37" s="72"/>
      <c r="L37" s="74">
        <v>650</v>
      </c>
      <c r="M37" s="74"/>
      <c r="N37" s="74"/>
      <c r="O37" s="74"/>
      <c r="P37" s="74"/>
      <c r="Q37" s="75"/>
      <c r="R37" s="75"/>
      <c r="S37" s="15" t="s">
        <v>10</v>
      </c>
      <c r="W37" s="49"/>
      <c r="X37" s="80"/>
      <c r="Y37" s="75"/>
      <c r="Z37" s="75"/>
      <c r="AA37" s="75"/>
      <c r="AB37" s="75" t="s">
        <v>68</v>
      </c>
      <c r="AC37" s="79"/>
      <c r="AD37" s="79"/>
      <c r="AE37" s="79"/>
      <c r="AF37" s="79"/>
      <c r="AG37" s="75" t="s">
        <v>68</v>
      </c>
      <c r="AH37" s="75"/>
      <c r="AI37" s="75"/>
      <c r="AJ37" s="75"/>
      <c r="AK37" s="75"/>
      <c r="AL37" s="35"/>
      <c r="AN37" s="63"/>
    </row>
    <row r="38" spans="1:47" ht="20.100000000000001" customHeight="1" x14ac:dyDescent="0.35">
      <c r="B38" s="3"/>
      <c r="C38" s="14" t="s">
        <v>69</v>
      </c>
      <c r="D38" s="72" t="s" ph="1">
        <v>66</v>
      </c>
      <c r="E38" s="72"/>
      <c r="F38" s="72"/>
      <c r="G38" s="72"/>
      <c r="H38" s="72"/>
      <c r="I38" s="72"/>
      <c r="J38" s="72"/>
      <c r="K38" s="72"/>
      <c r="L38" s="74">
        <v>1300</v>
      </c>
      <c r="M38" s="74"/>
      <c r="N38" s="74"/>
      <c r="O38" s="74"/>
      <c r="P38" s="74"/>
      <c r="Q38" s="75"/>
      <c r="R38" s="75"/>
      <c r="S38" s="15" t="s">
        <v>10</v>
      </c>
      <c r="X38" s="80"/>
      <c r="Y38" s="75"/>
      <c r="Z38" s="75"/>
      <c r="AA38" s="75"/>
      <c r="AB38" s="75"/>
      <c r="AC38" s="79"/>
      <c r="AD38" s="79"/>
      <c r="AE38" s="79"/>
      <c r="AF38" s="79"/>
      <c r="AG38" s="75"/>
      <c r="AH38" s="75"/>
      <c r="AI38" s="75"/>
      <c r="AJ38" s="75"/>
      <c r="AK38" s="75"/>
      <c r="AL38" s="35"/>
      <c r="AN38" s="64"/>
    </row>
    <row r="39" spans="1:47" ht="20.100000000000001" customHeight="1" thickBot="1" x14ac:dyDescent="0.4">
      <c r="B39" s="3"/>
      <c r="C39" s="14"/>
      <c r="D39" s="40" ph="1"/>
      <c r="E39" s="40"/>
      <c r="F39" s="40"/>
      <c r="G39" s="40"/>
      <c r="H39" s="40"/>
      <c r="I39" s="40"/>
      <c r="J39" s="40"/>
      <c r="K39" s="40"/>
      <c r="L39" s="36"/>
      <c r="M39" s="36"/>
      <c r="N39" s="36"/>
      <c r="O39" s="36"/>
      <c r="P39" s="36"/>
      <c r="Q39" s="35"/>
      <c r="R39" s="35"/>
      <c r="S39" s="15"/>
      <c r="X39" s="65"/>
      <c r="Y39" s="66"/>
      <c r="Z39" s="66"/>
      <c r="AA39" s="66"/>
      <c r="AB39" s="66"/>
      <c r="AC39" s="66"/>
      <c r="AD39" s="66"/>
      <c r="AE39" s="66"/>
      <c r="AF39" s="67"/>
      <c r="AG39" s="67"/>
      <c r="AH39" s="67"/>
      <c r="AI39" s="67"/>
      <c r="AJ39" s="67"/>
      <c r="AK39" s="68"/>
      <c r="AL39" s="68"/>
      <c r="AM39" s="68"/>
      <c r="AN39" s="69"/>
    </row>
    <row r="40" spans="1:47" ht="20.100000000000001" customHeight="1" x14ac:dyDescent="0.4">
      <c r="B40" s="19"/>
      <c r="C40" s="20"/>
      <c r="D40" s="21" ph="1"/>
      <c r="E40" s="21"/>
      <c r="F40" s="21"/>
      <c r="G40" s="19" t="s">
        <v>32</v>
      </c>
      <c r="H40" s="19"/>
      <c r="I40" s="21"/>
      <c r="J40" s="22"/>
      <c r="K40" s="23"/>
      <c r="L40" s="23"/>
      <c r="M40" s="23"/>
      <c r="N40" s="23"/>
      <c r="O40" s="23"/>
      <c r="P40" s="24"/>
      <c r="Q40" s="24"/>
      <c r="R40" s="25"/>
      <c r="S40" s="24"/>
      <c r="T40" s="25"/>
      <c r="X40" s="14"/>
      <c r="Y40" s="50" ph="1"/>
      <c r="Z40" s="50"/>
      <c r="AA40" s="50"/>
      <c r="AB40" s="50"/>
      <c r="AC40" s="50"/>
      <c r="AD40" s="50"/>
      <c r="AE40" s="50"/>
      <c r="AF40" s="18"/>
      <c r="AG40" s="18"/>
      <c r="AH40" s="18"/>
      <c r="AI40" s="18"/>
      <c r="AJ40" s="18"/>
      <c r="AN40" s="15"/>
    </row>
    <row r="41" spans="1:47" ht="20.100000000000001" customHeight="1" x14ac:dyDescent="0.35">
      <c r="C41" s="73" t="s">
        <v>25</v>
      </c>
      <c r="D41" s="73"/>
      <c r="E41" s="73"/>
      <c r="F41" s="73"/>
      <c r="G41" s="73"/>
      <c r="H41" s="73"/>
      <c r="I41" s="73"/>
      <c r="J41" s="73"/>
      <c r="K41" s="73"/>
      <c r="L41" s="77">
        <v>150</v>
      </c>
      <c r="M41" s="77"/>
      <c r="N41" s="77"/>
      <c r="O41" s="77"/>
      <c r="P41" s="77"/>
      <c r="Q41" s="75"/>
      <c r="R41" s="75"/>
      <c r="S41" s="15" t="s">
        <v>10</v>
      </c>
      <c r="X41" s="117" t="s">
        <v>37</v>
      </c>
      <c r="Y41" s="117"/>
      <c r="Z41" s="117"/>
      <c r="AA41" s="117"/>
      <c r="AB41" s="117"/>
      <c r="AC41" s="78">
        <f>AT41</f>
        <v>0</v>
      </c>
      <c r="AD41" s="78"/>
      <c r="AE41" s="78"/>
      <c r="AF41" s="78"/>
      <c r="AG41" s="78"/>
      <c r="AH41" s="9"/>
      <c r="AI41" s="117" t="s">
        <v>41</v>
      </c>
      <c r="AJ41" s="117"/>
      <c r="AK41" s="117"/>
      <c r="AL41" s="70"/>
      <c r="AM41" s="78">
        <f>ROUND(AC41*0.08,0)</f>
        <v>0</v>
      </c>
      <c r="AN41" s="78"/>
      <c r="AO41" s="78"/>
      <c r="AT41" s="2">
        <f>SUM(AT29:AT32)</f>
        <v>0</v>
      </c>
      <c r="AU41" s="2">
        <f>SUM(AU29:AU32)</f>
        <v>0</v>
      </c>
    </row>
    <row r="42" spans="1:47" ht="20.100000000000001" customHeight="1" x14ac:dyDescent="0.35">
      <c r="C42" s="73" t="s">
        <v>72</v>
      </c>
      <c r="D42" s="73"/>
      <c r="E42" s="73"/>
      <c r="F42" s="73"/>
      <c r="G42" s="73"/>
      <c r="H42" s="73"/>
      <c r="I42" s="73"/>
      <c r="J42" s="73"/>
      <c r="K42" s="73"/>
      <c r="L42" s="77">
        <v>100</v>
      </c>
      <c r="M42" s="77"/>
      <c r="N42" s="77"/>
      <c r="O42" s="77"/>
      <c r="P42" s="77"/>
      <c r="Q42" s="75"/>
      <c r="R42" s="75"/>
      <c r="S42" s="15" t="s">
        <v>10</v>
      </c>
      <c r="X42" s="117" t="s">
        <v>38</v>
      </c>
      <c r="Y42" s="117"/>
      <c r="Z42" s="117"/>
      <c r="AA42" s="117"/>
      <c r="AB42" s="117"/>
      <c r="AC42" s="78">
        <f>AU41</f>
        <v>0</v>
      </c>
      <c r="AD42" s="78"/>
      <c r="AE42" s="78"/>
      <c r="AF42" s="78"/>
      <c r="AG42" s="78"/>
      <c r="AH42" s="9"/>
      <c r="AI42" s="117" t="s">
        <v>40</v>
      </c>
      <c r="AJ42" s="117"/>
      <c r="AK42" s="117"/>
      <c r="AL42" s="70"/>
      <c r="AM42" s="78">
        <f>ROUND(AC42*0.1,0)</f>
        <v>0</v>
      </c>
      <c r="AN42" s="78"/>
      <c r="AO42" s="78"/>
    </row>
    <row r="43" spans="1:47" ht="20.100000000000001" customHeight="1" x14ac:dyDescent="0.35">
      <c r="C43" s="73" t="s">
        <v>36</v>
      </c>
      <c r="D43" s="73"/>
      <c r="E43" s="73"/>
      <c r="F43" s="73"/>
      <c r="G43" s="73"/>
      <c r="H43" s="73"/>
      <c r="I43" s="73"/>
      <c r="J43" s="73"/>
      <c r="K43" s="73"/>
      <c r="L43" s="77">
        <v>80</v>
      </c>
      <c r="M43" s="77"/>
      <c r="N43" s="77"/>
      <c r="O43" s="77"/>
      <c r="P43" s="77"/>
      <c r="Q43" s="75"/>
      <c r="R43" s="75"/>
      <c r="S43" s="15" t="s">
        <v>10</v>
      </c>
      <c r="AA43" s="26" t="s">
        <v>9</v>
      </c>
      <c r="AB43" s="26"/>
      <c r="AC43" s="26"/>
      <c r="AD43" s="26"/>
      <c r="AE43" s="26"/>
      <c r="AF43" s="116">
        <f>AC41+AM41+AC42+AM42</f>
        <v>0</v>
      </c>
      <c r="AG43" s="116"/>
      <c r="AH43" s="116"/>
      <c r="AI43" s="116"/>
      <c r="AJ43" s="116"/>
      <c r="AK43" s="116"/>
      <c r="AL43" s="116"/>
      <c r="AM43" s="116"/>
      <c r="AN43" s="26" t="s">
        <v>11</v>
      </c>
      <c r="AO43" s="26"/>
      <c r="AT43" s="18"/>
    </row>
    <row r="44" spans="1:47" ht="19.5" customHeight="1" x14ac:dyDescent="0.15">
      <c r="C44" s="27" t="s">
        <v>85</v>
      </c>
    </row>
    <row r="45" spans="1:47" ht="13.5" customHeight="1" x14ac:dyDescent="0.15"/>
    <row r="46" spans="1:47" ht="18" x14ac:dyDescent="0.15">
      <c r="B46" s="76" t="s">
        <v>12</v>
      </c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</row>
    <row r="47" spans="1:47" ht="13.5" customHeight="1" x14ac:dyDescent="0.15">
      <c r="A47" s="34" t="s">
        <v>33</v>
      </c>
      <c r="V47" s="2" t="s">
        <v>34</v>
      </c>
    </row>
    <row r="48" spans="1:47" ht="13.5" customHeight="1" x14ac:dyDescent="0.15">
      <c r="A48" s="34" t="s">
        <v>13</v>
      </c>
    </row>
    <row r="49" spans="1:50" ht="13.5" customHeight="1" x14ac:dyDescent="0.15">
      <c r="A49" s="34" t="s">
        <v>43</v>
      </c>
      <c r="AS49" s="17"/>
      <c r="AT49" s="17"/>
      <c r="AU49" s="17"/>
    </row>
    <row r="50" spans="1:50" ht="13.5" customHeight="1" x14ac:dyDescent="0.15">
      <c r="A50" s="34" t="s">
        <v>42</v>
      </c>
    </row>
    <row r="51" spans="1:50" ht="13.5" customHeight="1" x14ac:dyDescent="0.15">
      <c r="A51" s="34" t="s">
        <v>35</v>
      </c>
      <c r="AR51" s="17"/>
      <c r="AV51" s="17"/>
      <c r="AW51" s="17"/>
      <c r="AX51" s="17"/>
    </row>
    <row r="52" spans="1:50" ht="13.5" customHeight="1" x14ac:dyDescent="0.15"/>
    <row r="53" spans="1:50" ht="13.5" customHeight="1" x14ac:dyDescent="0.15"/>
    <row r="54" spans="1:50" ht="13.5" customHeight="1" x14ac:dyDescent="0.15"/>
    <row r="55" spans="1:50" ht="13.5" customHeight="1" x14ac:dyDescent="0.15"/>
    <row r="56" spans="1:50" ht="13.5" customHeight="1" x14ac:dyDescent="0.15"/>
    <row r="57" spans="1:50" ht="13.5" customHeight="1" x14ac:dyDescent="0.15"/>
    <row r="58" spans="1:50" ht="13.5" customHeight="1" x14ac:dyDescent="0.15"/>
    <row r="59" spans="1:50" ht="13.5" customHeight="1" x14ac:dyDescent="0.15"/>
    <row r="60" spans="1:50" ht="13.5" customHeight="1" x14ac:dyDescent="0.15"/>
    <row r="61" spans="1:50" ht="13.5" customHeight="1" x14ac:dyDescent="0.15"/>
    <row r="62" spans="1:50" ht="13.5" customHeight="1" x14ac:dyDescent="0.15"/>
    <row r="63" spans="1:50" ht="13.5" customHeight="1" x14ac:dyDescent="0.15"/>
    <row r="64" spans="1:50" ht="13.5" customHeight="1" x14ac:dyDescent="0.15"/>
    <row r="65" ht="13.5" customHeight="1" x14ac:dyDescent="0.15"/>
    <row r="66" ht="13.5" customHeight="1" x14ac:dyDescent="0.15"/>
    <row r="67" ht="13.5" customHeight="1" x14ac:dyDescent="0.15"/>
    <row r="68" ht="13.5" customHeight="1" x14ac:dyDescent="0.15"/>
    <row r="69" ht="13.5" customHeight="1" x14ac:dyDescent="0.15"/>
  </sheetData>
  <mergeCells count="106">
    <mergeCell ref="AG7:AJ8"/>
    <mergeCell ref="AG5:AJ6"/>
    <mergeCell ref="AB7:AE8"/>
    <mergeCell ref="AB5:AE6"/>
    <mergeCell ref="AL19:AL20"/>
    <mergeCell ref="AG19:AG20"/>
    <mergeCell ref="AB19:AB20"/>
    <mergeCell ref="AH19:AK20"/>
    <mergeCell ref="AC19:AF20"/>
    <mergeCell ref="C25:E26"/>
    <mergeCell ref="F25:F26"/>
    <mergeCell ref="G25:I26"/>
    <mergeCell ref="J25:J26"/>
    <mergeCell ref="C22:V23"/>
    <mergeCell ref="X22:AJ23"/>
    <mergeCell ref="Z30:AG30"/>
    <mergeCell ref="AH30:AL30"/>
    <mergeCell ref="C10:AP11"/>
    <mergeCell ref="J16:AP17"/>
    <mergeCell ref="J13:AP14"/>
    <mergeCell ref="AL18:AP18"/>
    <mergeCell ref="Z25:AO26"/>
    <mergeCell ref="X19:AA20"/>
    <mergeCell ref="AM20:AP20"/>
    <mergeCell ref="AM19:AP19"/>
    <mergeCell ref="C19:T20"/>
    <mergeCell ref="U19:V20"/>
    <mergeCell ref="W19:W20"/>
    <mergeCell ref="K25:L26"/>
    <mergeCell ref="X41:AB41"/>
    <mergeCell ref="AM42:AO42"/>
    <mergeCell ref="AM41:AO41"/>
    <mergeCell ref="AI42:AK42"/>
    <mergeCell ref="AI41:AK41"/>
    <mergeCell ref="O25:P26"/>
    <mergeCell ref="Q25:Q26"/>
    <mergeCell ref="S25:T26"/>
    <mergeCell ref="U25:U26"/>
    <mergeCell ref="V25:W26"/>
    <mergeCell ref="X25:X26"/>
    <mergeCell ref="L30:P30"/>
    <mergeCell ref="Q30:R30"/>
    <mergeCell ref="M25:M26"/>
    <mergeCell ref="N25:N26"/>
    <mergeCell ref="AM30:AN30"/>
    <mergeCell ref="L1:AE1"/>
    <mergeCell ref="B4:B17"/>
    <mergeCell ref="W5:Z6"/>
    <mergeCell ref="AA5:AA6"/>
    <mergeCell ref="AF5:AF6"/>
    <mergeCell ref="I9:J9"/>
    <mergeCell ref="L9:N9"/>
    <mergeCell ref="U7:V8"/>
    <mergeCell ref="W7:Z8"/>
    <mergeCell ref="AA7:AA8"/>
    <mergeCell ref="AF7:AF8"/>
    <mergeCell ref="U5:V6"/>
    <mergeCell ref="C13:I14"/>
    <mergeCell ref="C16:I17"/>
    <mergeCell ref="B18:B26"/>
    <mergeCell ref="C5:T6"/>
    <mergeCell ref="G7:T8"/>
    <mergeCell ref="B46:AO46"/>
    <mergeCell ref="L35:P35"/>
    <mergeCell ref="Q35:R35"/>
    <mergeCell ref="L36:P36"/>
    <mergeCell ref="L41:P41"/>
    <mergeCell ref="Q41:R41"/>
    <mergeCell ref="Q36:R36"/>
    <mergeCell ref="L38:P38"/>
    <mergeCell ref="Q38:R38"/>
    <mergeCell ref="D38:K38"/>
    <mergeCell ref="D36:K36"/>
    <mergeCell ref="AC42:AG42"/>
    <mergeCell ref="AC41:AG41"/>
    <mergeCell ref="AH37:AK38"/>
    <mergeCell ref="AC37:AF38"/>
    <mergeCell ref="X37:AA38"/>
    <mergeCell ref="AG37:AG38"/>
    <mergeCell ref="AB37:AB38"/>
    <mergeCell ref="AF43:AM43"/>
    <mergeCell ref="L43:P43"/>
    <mergeCell ref="Q43:R43"/>
    <mergeCell ref="L42:P42"/>
    <mergeCell ref="Q42:R42"/>
    <mergeCell ref="X42:AB42"/>
    <mergeCell ref="D32:K32"/>
    <mergeCell ref="D31:K31"/>
    <mergeCell ref="D30:K30"/>
    <mergeCell ref="C41:K41"/>
    <mergeCell ref="L34:P34"/>
    <mergeCell ref="D33:K33"/>
    <mergeCell ref="C42:K42"/>
    <mergeCell ref="C43:K43"/>
    <mergeCell ref="Q34:R34"/>
    <mergeCell ref="D35:K35"/>
    <mergeCell ref="D34:K34"/>
    <mergeCell ref="L33:P33"/>
    <mergeCell ref="Q33:R33"/>
    <mergeCell ref="D37:K37"/>
    <mergeCell ref="L37:P37"/>
    <mergeCell ref="Q37:R37"/>
    <mergeCell ref="L31:P31"/>
    <mergeCell ref="Q31:R31"/>
    <mergeCell ref="L32:P32"/>
    <mergeCell ref="Q32:R32"/>
  </mergeCells>
  <phoneticPr fontId="1" type="Hiragana"/>
  <conditionalFormatting sqref="AC41:AC42 AH41:AH42 AM41:AO42">
    <cfRule type="cellIs" dxfId="0" priority="1" operator="equal">
      <formula>0</formula>
    </cfRule>
  </conditionalFormatting>
  <printOptions horizontalCentered="1" verticalCentered="1"/>
  <pageMargins left="0.23622047244094491" right="0.23622047244094491" top="0.19685039370078741" bottom="7.874015748031496E-2" header="0" footer="0"/>
  <pageSetup paperSize="9" scale="9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kamiya</dc:creator>
  <cp:lastModifiedBy>信太朗 長嶋</cp:lastModifiedBy>
  <cp:lastPrinted>2026-01-29T00:50:18Z</cp:lastPrinted>
  <dcterms:created xsi:type="dcterms:W3CDTF">2014-05-08T05:48:45Z</dcterms:created>
  <dcterms:modified xsi:type="dcterms:W3CDTF">2026-03-09T09:39:02Z</dcterms:modified>
</cp:coreProperties>
</file>